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<sst xmlns="http://schemas.openxmlformats.org/spreadsheetml/2006/main" count="1462" uniqueCount="146">
  <si>
    <t>CV</t>
  </si>
  <si>
    <t>observers</t>
  </si>
  <si>
    <t/>
  </si>
  <si>
    <t>Extracts from www.swpc.noaa.gov/ftpdir/forecasts/discussion/</t>
  </si>
  <si>
    <t>Extracts from www.swpc.noaa.gov/ftpdir/forecasts/SRS</t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</si>
  <si>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</si>
  <si>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</si>
  <si>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</si>
  <si>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</si>
  <si>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</si>
  <si>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</si>
  <si>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Last 24 months CV-data</t>
  </si>
  <si>
    <t>* = preliminary results</t>
  </si>
  <si>
    <t>CV-Report for July 2015</t>
  </si>
  <si>
    <t>Last updated 26.08.2015 09:37</t>
  </si>
  <si>
    <t xml:space="preserve">Issue date 26 Aug 2015 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</si>
  <si>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</si>
  <si>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</si>
  <si>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</si>
  <si>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</si>
  <si>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</si>
  <si>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</si>
  <si>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</si>
  <si>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</si>
  <si>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</si>
  <si>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</si>
  <si>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</si>
  <si>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>VVS BELGIUM,</t>
  </si>
  <si>
    <t>BELGIUM</t>
  </si>
  <si>
    <t>MOSER, PAULO ROBERTO</t>
  </si>
  <si>
    <t>BRAZIL</t>
  </si>
  <si>
    <t>GARCÍA, FAUSTINO</t>
  </si>
  <si>
    <t>SPAIN</t>
  </si>
  <si>
    <t>TOS-POLAND</t>
  </si>
  <si>
    <t>POLAND</t>
  </si>
  <si>
    <t>BRETSCHNEIDER, HARTMUT</t>
  </si>
  <si>
    <t>GERMANY</t>
  </si>
  <si>
    <t>DALEK, GRZEGORZ</t>
  </si>
  <si>
    <t>URBANSKI, PIOTR</t>
  </si>
  <si>
    <t>STEEN, OCTAAF</t>
  </si>
  <si>
    <t>DUBOIS, FRANKY</t>
  </si>
  <si>
    <t>THIMM, SVEN OVE</t>
  </si>
  <si>
    <t>DENMARK</t>
  </si>
  <si>
    <t>BJERKGÅRD, TERJE</t>
  </si>
  <si>
    <t>NORWAY</t>
  </si>
  <si>
    <t>WALLIAN, DENIS</t>
  </si>
  <si>
    <t>FRANCE</t>
  </si>
  <si>
    <t>ALONSO, JAVIER</t>
  </si>
  <si>
    <t>JOHNSTON, ANDREW</t>
  </si>
  <si>
    <t>UNITED KINGDOM</t>
  </si>
  <si>
    <t>HOLL, MANFRED</t>
  </si>
  <si>
    <t>CARELS, JEFFREY</t>
  </si>
  <si>
    <t>ARAUJO, GEMA</t>
  </si>
  <si>
    <t>VIERTEL, ANDREAS</t>
  </si>
  <si>
    <t>BARNES, HOWARD</t>
  </si>
  <si>
    <t>NEW ZEALAND</t>
  </si>
  <si>
    <t>JUNKER, ELMAR</t>
  </si>
  <si>
    <t>MORALES, GERMAN</t>
  </si>
  <si>
    <t>BOLIVIA</t>
  </si>
  <si>
    <t>SCHRÖDER, GERD</t>
  </si>
  <si>
    <t>DERDZIKOWSKI, ADAM</t>
  </si>
  <si>
    <t>JANSSENS, JAN</t>
  </si>
  <si>
    <t>SIDOR, MONIKA</t>
  </si>
  <si>
    <t>MALDE, KJELL INGE</t>
  </si>
  <si>
    <t>Obs</t>
  </si>
  <si>
    <t>Avrg 6rot</t>
  </si>
  <si>
    <t>K:</t>
  </si>
  <si>
    <t>CV-Report for July 2015 - Individual observations</t>
  </si>
  <si>
    <t>26 observers</t>
  </si>
  <si>
    <t xml:space="preserve">   Observer                             Date</t>
  </si>
  <si>
    <t>OBS</t>
  </si>
  <si>
    <t>CV-001 MALDE, K</t>
  </si>
  <si>
    <t>CV-010 DUBOIS, F</t>
  </si>
  <si>
    <t>CV-019 JUNKER, E</t>
  </si>
  <si>
    <t>CV-020 HOLL, M</t>
  </si>
  <si>
    <t>CV-021 BARNES, H</t>
  </si>
  <si>
    <t>CV-022 VIERTEL, A</t>
  </si>
  <si>
    <t>CV-023 BRETSCHNEIDER, H</t>
  </si>
  <si>
    <t>CV-034 VVS BELGIUM,</t>
  </si>
  <si>
    <t>CV-038 MORALES, G</t>
  </si>
  <si>
    <t xml:space="preserve"> </t>
  </si>
  <si>
    <t>CV-044 SCHRÖDER, G</t>
  </si>
  <si>
    <t>CV-068 THIMM, S</t>
  </si>
  <si>
    <t>CV-077 JOHNSTON, A</t>
  </si>
  <si>
    <t>CV-080 JANSSENS, J</t>
  </si>
  <si>
    <t>CV-082 URBANSKI, P</t>
  </si>
  <si>
    <t>CV-086 TOS-POLAND</t>
  </si>
  <si>
    <t>CV-091 DALEK, G</t>
  </si>
  <si>
    <t>CV-102 MOSER, P</t>
  </si>
  <si>
    <t>CV-103 STEEN, O</t>
  </si>
  <si>
    <t>CV-116 BJERKGÅRD, T</t>
  </si>
  <si>
    <t>CV-135 ARAUJO, G</t>
  </si>
  <si>
    <t>CV-136 GARCÍA, F</t>
  </si>
  <si>
    <t>CV-139 ALONSO, J</t>
  </si>
  <si>
    <t>CV-151 CARELS, J</t>
  </si>
  <si>
    <t>CV-181 DERDZIKOWSKI, A</t>
  </si>
  <si>
    <t>CV-198 WALLIAN, D</t>
  </si>
  <si>
    <t>CV-200 SIDOR, M</t>
  </si>
  <si>
    <t>:Product: 08250030forecast_discussion.txt</t>
  </si>
  <si>
    <t>:Product: 0826SRS.txt</t>
  </si>
  <si>
    <t>:Issued: 2015 Aug 25 0030 UTC</t>
  </si>
  <si>
    <t>:Issued: 2015 Aug 26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</si>
  <si>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</si>
  <si>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</si>
  <si>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</si>
  <si>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</si>
  <si>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</si>
  <si>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</si>
  <si>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</si>
  <si>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238 Issued at 0030Z on 26 Aug 2015</t>
  </si>
  <si>
    <t>Solar activity reached high levels during the period. Along with</t>
  </si>
  <si>
    <t>Report compiled from data received at SWO on 25 Aug</t>
  </si>
  <si>
    <t>multiple C-class flares, Region 2403 (S15W18, Fkc/beta-gamma-delta)</t>
  </si>
  <si>
    <t xml:space="preserve">I.  Regions with Sunspots.  Locations Valid at 25/2400Z </t>
  </si>
  <si>
    <t>produced two impulsive M-class flares. The first was an M5/1b at 24/0733</t>
  </si>
  <si>
    <t>Nmbr Location  Lo  Area  Z   LL   NN Mag Type</t>
  </si>
  <si>
    <t>UTC. The second was an M1 at 24/1746 UTC. Region 2403 continued to grow</t>
  </si>
  <si>
    <t>2403 S15W31   193  1190 Fki  17   40 Beta-Gamma-Delta</t>
  </si>
  <si>
    <t>as it gained area and developed a new mix of opposite polarity spots</t>
  </si>
  <si>
    <t>2404 N14W46   208  0000 Axx  00   01 Alpha</t>
  </si>
  <si>
    <t>adjacent to, and just east of, the large trailing penumbra. This area of</t>
  </si>
  <si>
    <t>tighter magnetic field gradient and shear, along with another area of</t>
  </si>
  <si>
    <t>lingering shear along the southern periphery of the spot group, are</t>
  </si>
  <si>
    <t>likely contributors to the high level of activity from this region.</t>
  </si>
  <si>
    <t>Although it appears the regions overall magnetic shear has decreased</t>
  </si>
  <si>
    <t>since yesterday, the new areas of emergent shear, coupled with the</t>
  </si>
  <si>
    <t>continued delta-configuration, hint at continued stress of magnetic</t>
  </si>
  <si>
    <t>field lines in the region. Therefore, an increased probabilities of</t>
  </si>
  <si>
    <t>flare potential is warranted. Region 2404 (N14W31, Cro/beta) decayed</t>
  </si>
  <si>
    <t>during the period and did not provide any noteworthy activity.</t>
  </si>
  <si>
    <t>SOHO/LASCO-C2 imagery revealed a coronal mass ejection (CME) from just</t>
  </si>
  <si>
    <t>beyond the SW limb, first seen at 24/0848 UTC. Analysis of all available</t>
  </si>
  <si>
    <t>imagery indicated the CME was likely related to a coronal disturbance as</t>
  </si>
  <si>
    <t>seen in SDO/AIA-171 imagery in the vicinity of old Region 2401 (S11,</t>
  </si>
  <si>
    <t>L=275) and is off the Sun-Earth line. No Earth-directed CMEs were seen</t>
  </si>
  <si>
    <t>in available coronagraph imagery during the period.</t>
  </si>
  <si>
    <t>*</t>
  </si>
  <si>
    <t>MPR-post no. 508</t>
  </si>
  <si>
    <t>26 Aug 2015 at 08:39 UTC</t>
  </si>
  <si>
    <t>USAF CV-value Aug 25 2015 was 49</t>
  </si>
  <si>
    <t>Mo/Yr</t>
  </si>
  <si>
    <t>obsrvrs</t>
  </si>
  <si>
    <t>CV-Helios Network</t>
  </si>
  <si>
    <t>This month: Aug 2015 acc. to USAF</t>
  </si>
  <si>
    <t>CV-USAF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</si>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</sst>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16"/>
      </left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medium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8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0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2" fillId="0" borderId="8" applyNumberFormat="0" applyFill="0" applyAlignment="0" applyProtection="0"/>
    <xf numFmtId="0" fontId="53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4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9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0" fillId="38" borderId="18" applyNumberFormat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0" fillId="27" borderId="19" xfId="0" applyFont="1" applyFill="1" applyBorder="1" applyAlignment="1">
      <alignment/>
    </xf>
    <xf numFmtId="0" fontId="20" fillId="27" borderId="19" xfId="0" applyFont="1" applyFill="1" applyBorder="1" applyAlignment="1">
      <alignment horizontal="center"/>
    </xf>
    <xf numFmtId="22" fontId="21" fillId="27" borderId="19" xfId="0" applyNumberFormat="1" applyFont="1" applyFill="1" applyBorder="1" applyAlignment="1">
      <alignment horizontal="center"/>
    </xf>
    <xf numFmtId="196" fontId="22" fillId="27" borderId="19" xfId="0" applyNumberFormat="1" applyFont="1" applyFill="1" applyBorder="1" applyAlignment="1">
      <alignment horizontal="center"/>
    </xf>
    <xf numFmtId="0" fontId="20" fillId="27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27" borderId="0" xfId="0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" fontId="23" fillId="27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27" borderId="22" xfId="0" applyFont="1" applyFill="1" applyBorder="1" applyAlignment="1">
      <alignment horizontal="right" vertical="center" wrapText="1"/>
    </xf>
    <xf numFmtId="173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center" vertical="center" wrapText="1"/>
    </xf>
    <xf numFmtId="1" fontId="24" fillId="27" borderId="24" xfId="0" applyNumberFormat="1" applyFont="1" applyFill="1" applyBorder="1" applyAlignment="1">
      <alignment horizontal="left" vertical="center" wrapText="1"/>
    </xf>
    <xf numFmtId="1" fontId="24" fillId="27" borderId="23" xfId="0" applyNumberFormat="1" applyFont="1" applyFill="1" applyBorder="1" applyAlignment="1">
      <alignment horizontal="left" vertical="center" wrapText="1"/>
    </xf>
    <xf numFmtId="1" fontId="24" fillId="27" borderId="25" xfId="0" applyNumberFormat="1" applyFont="1" applyFill="1" applyBorder="1" applyAlignment="1">
      <alignment horizontal="right" vertical="center" wrapText="1"/>
    </xf>
    <xf numFmtId="0" fontId="23" fillId="27" borderId="26" xfId="0" applyFont="1" applyFill="1" applyBorder="1" applyAlignment="1">
      <alignment/>
    </xf>
    <xf numFmtId="173" fontId="23" fillId="27" borderId="0" xfId="0" applyNumberFormat="1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79" fontId="23" fillId="27" borderId="27" xfId="0" applyNumberFormat="1" applyFont="1" applyFill="1" applyBorder="1" applyAlignment="1">
      <alignment/>
    </xf>
    <xf numFmtId="195" fontId="23" fillId="27" borderId="0" xfId="0" applyNumberFormat="1" applyFont="1" applyFill="1" applyBorder="1" applyAlignment="1">
      <alignment/>
    </xf>
    <xf numFmtId="1" fontId="24" fillId="27" borderId="0" xfId="0" applyNumberFormat="1" applyFont="1" applyFill="1" applyBorder="1" applyAlignment="1">
      <alignment/>
    </xf>
    <xf numFmtId="22" fontId="24" fillId="27" borderId="21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/>
    </xf>
    <xf numFmtId="179" fontId="24" fillId="27" borderId="27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/>
    </xf>
    <xf numFmtId="195" fontId="24" fillId="27" borderId="0" xfId="0" applyNumberFormat="1" applyFont="1" applyFill="1" applyBorder="1" applyAlignment="1">
      <alignment/>
    </xf>
    <xf numFmtId="0" fontId="20" fillId="27" borderId="28" xfId="0" applyFont="1" applyFill="1" applyBorder="1" applyAlignment="1">
      <alignment vertical="center"/>
    </xf>
    <xf numFmtId="0" fontId="20" fillId="27" borderId="29" xfId="0" applyFont="1" applyFill="1" applyBorder="1" applyAlignment="1">
      <alignment vertical="center"/>
    </xf>
    <xf numFmtId="0" fontId="20" fillId="27" borderId="30" xfId="0" applyFont="1" applyFill="1" applyBorder="1" applyAlignment="1">
      <alignment vertical="center"/>
    </xf>
    <xf numFmtId="0" fontId="22" fillId="55" borderId="31" xfId="0" applyFont="1" applyFill="1" applyBorder="1" applyAlignment="1">
      <alignment horizontal="center" vertical="center"/>
    </xf>
    <xf numFmtId="0" fontId="26" fillId="27" borderId="32" xfId="0" applyFont="1" applyFill="1" applyBorder="1" applyAlignment="1">
      <alignment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/>
    </xf>
    <xf numFmtId="0" fontId="22" fillId="46" borderId="37" xfId="0" applyFont="1" applyFill="1" applyBorder="1" applyAlignment="1">
      <alignment/>
    </xf>
    <xf numFmtId="0" fontId="22" fillId="46" borderId="38" xfId="0" applyFont="1" applyFill="1" applyBorder="1" applyAlignment="1">
      <alignment/>
    </xf>
    <xf numFmtId="1" fontId="22" fillId="55" borderId="39" xfId="0" applyNumberFormat="1" applyFont="1" applyFill="1" applyBorder="1" applyAlignment="1">
      <alignment/>
    </xf>
    <xf numFmtId="173" fontId="22" fillId="55" borderId="40" xfId="0" applyNumberFormat="1" applyFont="1" applyFill="1" applyBorder="1" applyAlignment="1">
      <alignment/>
    </xf>
    <xf numFmtId="0" fontId="22" fillId="7" borderId="41" xfId="0" applyFont="1" applyFill="1" applyBorder="1" applyAlignment="1">
      <alignment/>
    </xf>
    <xf numFmtId="0" fontId="22" fillId="46" borderId="42" xfId="0" applyFont="1" applyFill="1" applyBorder="1" applyAlignment="1">
      <alignment/>
    </xf>
    <xf numFmtId="0" fontId="22" fillId="46" borderId="43" xfId="0" applyFont="1" applyFill="1" applyBorder="1" applyAlignment="1">
      <alignment/>
    </xf>
    <xf numFmtId="1" fontId="22" fillId="55" borderId="44" xfId="0" applyNumberFormat="1" applyFont="1" applyFill="1" applyBorder="1" applyAlignment="1">
      <alignment/>
    </xf>
    <xf numFmtId="173" fontId="22" fillId="55" borderId="45" xfId="0" applyNumberFormat="1" applyFont="1" applyFill="1" applyBorder="1" applyAlignment="1">
      <alignment/>
    </xf>
    <xf numFmtId="0" fontId="22" fillId="46" borderId="40" xfId="0" applyFont="1" applyFill="1" applyBorder="1" applyAlignment="1">
      <alignment/>
    </xf>
    <xf numFmtId="0" fontId="22" fillId="46" borderId="45" xfId="0" applyFont="1" applyFill="1" applyBorder="1" applyAlignment="1">
      <alignment/>
    </xf>
    <xf numFmtId="173" fontId="21" fillId="55" borderId="46" xfId="0" applyNumberFormat="1" applyFont="1" applyFill="1" applyBorder="1" applyAlignment="1">
      <alignment horizontal="center" vertical="center" textRotation="90"/>
    </xf>
    <xf numFmtId="173" fontId="21" fillId="55" borderId="47" xfId="0" applyNumberFormat="1" applyFont="1" applyFill="1" applyBorder="1" applyAlignment="1">
      <alignment horizontal="center" vertical="center" textRotation="9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8" fillId="55" borderId="31" xfId="0" applyNumberFormat="1" applyFont="1" applyFill="1" applyBorder="1" applyAlignment="1">
      <alignment horizontal="center" vertical="center" textRotation="90"/>
    </xf>
    <xf numFmtId="173" fontId="28" fillId="55" borderId="52" xfId="0" applyNumberFormat="1" applyFont="1" applyFill="1" applyBorder="1" applyAlignment="1">
      <alignment horizontal="center" vertical="center" textRotation="90"/>
    </xf>
    <xf numFmtId="0" fontId="22" fillId="7" borderId="53" xfId="0" applyFont="1" applyFill="1" applyBorder="1" applyAlignment="1">
      <alignment/>
    </xf>
    <xf numFmtId="0" fontId="22" fillId="46" borderId="54" xfId="0" applyFont="1" applyFill="1" applyBorder="1" applyAlignment="1">
      <alignment/>
    </xf>
    <xf numFmtId="0" fontId="22" fillId="46" borderId="55" xfId="0" applyFont="1" applyFill="1" applyBorder="1" applyAlignment="1">
      <alignment/>
    </xf>
    <xf numFmtId="0" fontId="22" fillId="46" borderId="56" xfId="0" applyFont="1" applyFill="1" applyBorder="1" applyAlignment="1">
      <alignment/>
    </xf>
    <xf numFmtId="1" fontId="22" fillId="55" borderId="57" xfId="0" applyNumberFormat="1" applyFont="1" applyFill="1" applyBorder="1" applyAlignment="1">
      <alignment/>
    </xf>
    <xf numFmtId="173" fontId="22" fillId="55" borderId="56" xfId="0" applyNumberFormat="1" applyFont="1" applyFill="1" applyBorder="1" applyAlignment="1">
      <alignment/>
    </xf>
    <xf numFmtId="0" fontId="29" fillId="0" borderId="58" xfId="0" applyFont="1" applyBorder="1" applyAlignment="1">
      <alignment horizontal="left" indent="1"/>
    </xf>
    <xf numFmtId="0" fontId="0" fillId="0" borderId="59" xfId="0" applyFont="1" applyBorder="1" applyAlignment="1">
      <alignment horizontal="left" indent="1"/>
    </xf>
    <xf numFmtId="0" fontId="29" fillId="0" borderId="48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48" xfId="0" applyFont="1" applyFill="1" applyBorder="1" applyAlignment="1">
      <alignment horizontal="left"/>
    </xf>
    <xf numFmtId="197" fontId="0" fillId="0" borderId="34" xfId="0" applyNumberFormat="1" applyBorder="1" applyAlignment="1">
      <alignment horizontal="left"/>
    </xf>
    <xf numFmtId="197" fontId="0" fillId="0" borderId="60" xfId="0" applyNumberFormat="1" applyBorder="1" applyAlignment="1">
      <alignment horizontal="left"/>
    </xf>
    <xf numFmtId="0" fontId="0" fillId="0" borderId="61" xfId="0" applyBorder="1" applyAlignment="1">
      <alignment/>
    </xf>
    <xf numFmtId="173" fontId="0" fillId="0" borderId="60" xfId="0" applyNumberFormat="1" applyBorder="1" applyAlignment="1">
      <alignment horizontal="left"/>
    </xf>
    <xf numFmtId="0" fontId="0" fillId="0" borderId="62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27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7" fillId="0" borderId="51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/>
    </xf>
    <xf numFmtId="0" fontId="31" fillId="46" borderId="65" xfId="75" applyFont="1" applyFill="1" applyBorder="1" applyAlignment="1" applyProtection="1">
      <alignment vertical="center"/>
      <protection/>
    </xf>
    <xf numFmtId="0" fontId="31" fillId="46" borderId="66" xfId="75" applyFont="1" applyFill="1" applyBorder="1" applyAlignment="1" applyProtection="1">
      <alignment vertical="center"/>
      <protection/>
    </xf>
    <xf numFmtId="0" fontId="31" fillId="46" borderId="67" xfId="75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2" fillId="0" borderId="5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70" xfId="0" applyBorder="1" applyAlignment="1">
      <alignment/>
    </xf>
    <xf numFmtId="0" fontId="33" fillId="27" borderId="26" xfId="0" applyFont="1" applyFill="1" applyBorder="1" applyAlignment="1">
      <alignment horizontal="left" vertical="center" indent="1"/>
    </xf>
    <xf numFmtId="0" fontId="20" fillId="27" borderId="69" xfId="0" applyFont="1" applyFill="1" applyBorder="1" applyAlignment="1">
      <alignment horizontal="left" vertical="center" indent="1"/>
    </xf>
    <xf numFmtId="0" fontId="34" fillId="28" borderId="34" xfId="0" applyFont="1" applyFill="1" applyBorder="1" applyAlignment="1">
      <alignment horizontal="left" indent="1"/>
    </xf>
    <xf numFmtId="0" fontId="35" fillId="28" borderId="60" xfId="0" applyFont="1" applyFill="1" applyBorder="1" applyAlignment="1">
      <alignment/>
    </xf>
    <xf numFmtId="0" fontId="36" fillId="28" borderId="61" xfId="0" applyFont="1" applyFill="1" applyBorder="1" applyAlignment="1">
      <alignment/>
    </xf>
    <xf numFmtId="0" fontId="34" fillId="56" borderId="71" xfId="0" applyFont="1" applyFill="1" applyBorder="1" applyAlignment="1">
      <alignment horizontal="center"/>
    </xf>
    <xf numFmtId="0" fontId="37" fillId="32" borderId="71" xfId="0" applyFont="1" applyFill="1" applyBorder="1" applyAlignment="1">
      <alignment horizontal="center"/>
    </xf>
    <xf numFmtId="0" fontId="38" fillId="28" borderId="71" xfId="0" applyFont="1" applyFill="1" applyBorder="1" applyAlignment="1">
      <alignment horizontal="center"/>
    </xf>
    <xf numFmtId="188" fontId="37" fillId="56" borderId="33" xfId="0" applyNumberFormat="1" applyFont="1" applyFill="1" applyBorder="1" applyAlignment="1">
      <alignment/>
    </xf>
    <xf numFmtId="2" fontId="37" fillId="32" borderId="33" xfId="0" applyNumberFormat="1" applyFont="1" applyFill="1" applyBorder="1" applyAlignment="1">
      <alignment/>
    </xf>
    <xf numFmtId="2" fontId="37" fillId="28" borderId="33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7" fillId="29" borderId="33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3" xfId="90" applyFont="1" applyFill="1" applyBorder="1">
      <alignment/>
      <protection/>
    </xf>
    <xf numFmtId="0" fontId="41" fillId="27" borderId="72" xfId="90" applyFont="1" applyFill="1" applyBorder="1">
      <alignment/>
      <protection/>
    </xf>
    <xf numFmtId="0" fontId="0" fillId="57" borderId="0" xfId="0" applyFill="1" applyAlignment="1">
      <alignment/>
    </xf>
    <xf numFmtId="0" fontId="62" fillId="57" borderId="0" xfId="0" applyFont="1" applyFill="1" applyAlignment="1">
      <alignment horizontal="left" indent="3"/>
    </xf>
    <xf numFmtId="0" fontId="0" fillId="0" borderId="51" xfId="0" applyFont="1" applyBorder="1" applyAlignment="1">
      <alignment horizontal="left" vertical="center"/>
    </xf>
    <xf numFmtId="0" fontId="27" fillId="0" borderId="0" xfId="0" applyFont="1" applyBorder="1" applyAlignment="1">
      <alignment horizontal="left" indent="1"/>
    </xf>
    <xf numFmtId="0" fontId="30" fillId="0" borderId="48" xfId="0" applyFont="1" applyBorder="1" applyAlignment="1">
      <alignment/>
    </xf>
    <xf numFmtId="0" fontId="0" fillId="0" borderId="73" xfId="0" applyBorder="1" applyAlignment="1">
      <alignment horizontal="left" indent="1"/>
    </xf>
    <xf numFmtId="197" fontId="0" fillId="0" borderId="73" xfId="0" applyNumberFormat="1" applyBorder="1" applyAlignment="1">
      <alignment horizontal="left"/>
    </xf>
    <xf numFmtId="173" fontId="0" fillId="0" borderId="73" xfId="0" applyNumberFormat="1" applyBorder="1" applyAlignment="1">
      <alignment horizontal="left"/>
    </xf>
    <xf numFmtId="0" fontId="0" fillId="0" borderId="73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 indent="1"/>
    </xf>
    <xf numFmtId="0" fontId="0" fillId="27" borderId="74" xfId="0" applyFill="1" applyBorder="1" applyAlignment="1">
      <alignment vertical="top"/>
    </xf>
    <xf numFmtId="173" fontId="25" fillId="27" borderId="75" xfId="0" applyNumberFormat="1" applyFont="1" applyFill="1" applyBorder="1" applyAlignment="1">
      <alignment horizontal="center" vertical="top"/>
    </xf>
    <xf numFmtId="1" fontId="25" fillId="27" borderId="75" xfId="0" applyNumberFormat="1" applyFont="1" applyFill="1" applyBorder="1" applyAlignment="1">
      <alignment horizontal="center" vertical="top"/>
    </xf>
    <xf numFmtId="1" fontId="24" fillId="27" borderId="64" xfId="0" applyNumberFormat="1" applyFont="1" applyFill="1" applyBorder="1" applyAlignment="1">
      <alignment vertical="top"/>
    </xf>
    <xf numFmtId="1" fontId="25" fillId="27" borderId="76" xfId="0" applyNumberFormat="1" applyFont="1" applyFill="1" applyBorder="1" applyAlignment="1">
      <alignment vertical="top"/>
    </xf>
    <xf numFmtId="1" fontId="25" fillId="27" borderId="64" xfId="0" applyNumberFormat="1" applyFont="1" applyFill="1" applyBorder="1" applyAlignment="1">
      <alignment vertical="top"/>
    </xf>
    <xf numFmtId="173" fontId="24" fillId="27" borderId="64" xfId="0" applyNumberFormat="1" applyFont="1" applyFill="1" applyBorder="1" applyAlignment="1">
      <alignment vertical="top"/>
    </xf>
    <xf numFmtId="1" fontId="25" fillId="27" borderId="64" xfId="0" applyNumberFormat="1" applyFont="1" applyFill="1" applyBorder="1" applyAlignment="1">
      <alignment horizontal="center" vertical="top"/>
    </xf>
    <xf numFmtId="195" fontId="25" fillId="27" borderId="64" xfId="0" applyNumberFormat="1" applyFont="1" applyFill="1" applyBorder="1" applyAlignment="1">
      <alignment vertical="top"/>
    </xf>
    <xf numFmtId="1" fontId="23" fillId="27" borderId="64" xfId="0" applyNumberFormat="1" applyFont="1" applyFill="1" applyBorder="1" applyAlignment="1">
      <alignment vertical="top"/>
    </xf>
    <xf numFmtId="22" fontId="24" fillId="27" borderId="77" xfId="0" applyNumberFormat="1" applyFont="1" applyFill="1" applyBorder="1" applyAlignment="1">
      <alignment vertical="top"/>
    </xf>
    <xf numFmtId="0" fontId="39" fillId="0" borderId="78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2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July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66861505"/>
        <c:axId val="64882634"/>
      </c:barChart>
      <c:cat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autoZero"/>
        <c:auto val="1"/>
        <c:lblOffset val="100"/>
        <c:tickLblSkip val="2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06325"/>
          <c:w val="0.91875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July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47072795"/>
        <c:axId val="21001972"/>
      </c:barChart>
      <c:catAx>
        <c:axId val="4707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 val="autoZero"/>
        <c:auto val="1"/>
        <c:lblOffset val="100"/>
        <c:tickLblSkip val="2"/>
        <c:noMultiLvlLbl val="0"/>
      </c:catAx>
      <c:valAx>
        <c:axId val="21001972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8142"/>
        <c:crosses val="autoZero"/>
        <c:auto val="1"/>
        <c:lblOffset val="100"/>
        <c:tickLblSkip val="6"/>
        <c:noMultiLvlLbl val="0"/>
      </c:cat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800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47625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1849100"/>
        <a:ext cx="6143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47625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1849100"/>
        <a:ext cx="62293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8</xdr:col>
      <xdr:colOff>304800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3450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27450" y="3619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44275" y="581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6096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183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6.42187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2" ht="13.5" thickBot="1">
      <c r="P2" s="86"/>
    </row>
    <row r="3" spans="2:50" ht="21.75" thickBot="1" thickTop="1">
      <c r="B3" s="101" t="s">
        <v>13</v>
      </c>
      <c r="C3" s="1"/>
      <c r="D3" s="1"/>
      <c r="E3" s="2"/>
      <c r="F3" s="2"/>
      <c r="G3" s="3"/>
      <c r="H3" s="4" t="s">
        <v>14</v>
      </c>
      <c r="I3" s="1" t="s">
        <v>2</v>
      </c>
      <c r="J3" s="2"/>
      <c r="K3" s="2"/>
      <c r="L3" s="2"/>
      <c r="M3" s="2"/>
      <c r="N3" s="2"/>
      <c r="O3" s="5"/>
      <c r="P3" s="6"/>
      <c r="Q3" s="31" t="s">
        <v>67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3"/>
    </row>
    <row r="4" spans="2:50" ht="41.25" customHeight="1" thickTop="1">
      <c r="B4" s="100" t="s">
        <v>15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  <c r="P4" s="10"/>
      <c r="Q4" s="34" t="s">
        <v>68</v>
      </c>
      <c r="R4" s="52">
        <v>52.54</v>
      </c>
      <c r="S4" s="52">
        <v>61.42857142857143</v>
      </c>
      <c r="T4" s="52">
        <v>66.9857142857143</v>
      </c>
      <c r="U4" s="52">
        <v>63.747368421052634</v>
      </c>
      <c r="V4" s="52">
        <v>83.8625</v>
      </c>
      <c r="W4" s="52">
        <v>89.26315789473684</v>
      </c>
      <c r="X4" s="52">
        <v>101.06315789473685</v>
      </c>
      <c r="Y4" s="52">
        <v>84.875</v>
      </c>
      <c r="Z4" s="52">
        <v>91.635</v>
      </c>
      <c r="AA4" s="52">
        <v>95.52380952380952</v>
      </c>
      <c r="AB4" s="52">
        <v>83.88571428571429</v>
      </c>
      <c r="AC4" s="52">
        <v>86.4375</v>
      </c>
      <c r="AD4" s="52">
        <v>43.5</v>
      </c>
      <c r="AE4" s="52">
        <v>40.705882352941174</v>
      </c>
      <c r="AF4" s="52">
        <v>29.470588235294116</v>
      </c>
      <c r="AG4" s="52">
        <v>33.77619047619047</v>
      </c>
      <c r="AH4" s="52">
        <v>43.33157894736842</v>
      </c>
      <c r="AI4" s="52">
        <v>42.69047619047619</v>
      </c>
      <c r="AJ4" s="52">
        <v>35.94736842105263</v>
      </c>
      <c r="AK4" s="52">
        <v>32.54210526315789</v>
      </c>
      <c r="AL4" s="52">
        <v>28.208333333333332</v>
      </c>
      <c r="AM4" s="52">
        <v>19.823809523809523</v>
      </c>
      <c r="AN4" s="52">
        <v>13.15</v>
      </c>
      <c r="AO4" s="52">
        <v>14.041176470588235</v>
      </c>
      <c r="AP4" s="52">
        <v>20.736842105263158</v>
      </c>
      <c r="AQ4" s="52">
        <v>27.21875</v>
      </c>
      <c r="AR4" s="52">
        <v>37.44444444444444</v>
      </c>
      <c r="AS4" s="52">
        <v>38.86842105263158</v>
      </c>
      <c r="AT4" s="52">
        <v>36.3</v>
      </c>
      <c r="AU4" s="52">
        <v>43.415</v>
      </c>
      <c r="AV4" s="53">
        <v>44.53947368421053</v>
      </c>
      <c r="AW4" s="62">
        <v>550</v>
      </c>
      <c r="AX4" s="63">
        <v>55.32181873628069</v>
      </c>
    </row>
    <row r="5" spans="2:50" ht="33.75" customHeight="1">
      <c r="B5" s="11" t="s">
        <v>16</v>
      </c>
      <c r="C5" s="12" t="s">
        <v>0</v>
      </c>
      <c r="D5" s="13" t="s">
        <v>17</v>
      </c>
      <c r="E5" s="13" t="s">
        <v>18</v>
      </c>
      <c r="F5" s="14"/>
      <c r="G5" s="15" t="s">
        <v>19</v>
      </c>
      <c r="H5" s="16" t="s">
        <v>20</v>
      </c>
      <c r="I5" s="16" t="s">
        <v>21</v>
      </c>
      <c r="J5" s="13" t="s">
        <v>0</v>
      </c>
      <c r="K5" s="13" t="s">
        <v>22</v>
      </c>
      <c r="L5" s="13" t="s">
        <v>23</v>
      </c>
      <c r="M5" s="13" t="s">
        <v>24</v>
      </c>
      <c r="N5" s="13" t="s">
        <v>25</v>
      </c>
      <c r="O5" s="17" t="s">
        <v>26</v>
      </c>
      <c r="P5" s="10"/>
      <c r="Q5" s="35" t="s">
        <v>69</v>
      </c>
      <c r="R5" s="36">
        <v>1</v>
      </c>
      <c r="S5" s="36">
        <v>2</v>
      </c>
      <c r="T5" s="36">
        <v>3</v>
      </c>
      <c r="U5" s="36">
        <v>4</v>
      </c>
      <c r="V5" s="36">
        <v>5</v>
      </c>
      <c r="W5" s="36">
        <v>6</v>
      </c>
      <c r="X5" s="36">
        <v>7</v>
      </c>
      <c r="Y5" s="36">
        <v>8</v>
      </c>
      <c r="Z5" s="36">
        <v>9</v>
      </c>
      <c r="AA5" s="36">
        <v>10</v>
      </c>
      <c r="AB5" s="36">
        <v>11</v>
      </c>
      <c r="AC5" s="36">
        <v>12</v>
      </c>
      <c r="AD5" s="36">
        <v>13</v>
      </c>
      <c r="AE5" s="36">
        <v>14</v>
      </c>
      <c r="AF5" s="36">
        <v>15</v>
      </c>
      <c r="AG5" s="36">
        <v>16</v>
      </c>
      <c r="AH5" s="36">
        <v>17</v>
      </c>
      <c r="AI5" s="36">
        <v>18</v>
      </c>
      <c r="AJ5" s="36">
        <v>19</v>
      </c>
      <c r="AK5" s="36">
        <v>20</v>
      </c>
      <c r="AL5" s="36">
        <v>21</v>
      </c>
      <c r="AM5" s="36">
        <v>22</v>
      </c>
      <c r="AN5" s="36">
        <v>23</v>
      </c>
      <c r="AO5" s="36">
        <v>24</v>
      </c>
      <c r="AP5" s="36">
        <v>25</v>
      </c>
      <c r="AQ5" s="36">
        <v>26</v>
      </c>
      <c r="AR5" s="36">
        <v>27</v>
      </c>
      <c r="AS5" s="36">
        <v>28</v>
      </c>
      <c r="AT5" s="36">
        <v>29</v>
      </c>
      <c r="AU5" s="36">
        <v>30</v>
      </c>
      <c r="AV5" s="37">
        <v>31</v>
      </c>
      <c r="AW5" s="38" t="s">
        <v>70</v>
      </c>
      <c r="AX5" s="39" t="s">
        <v>0</v>
      </c>
    </row>
    <row r="6" spans="2:50" ht="19.5" customHeight="1">
      <c r="B6" s="18">
        <v>1</v>
      </c>
      <c r="C6" s="19">
        <v>52.54</v>
      </c>
      <c r="D6" s="20">
        <v>20</v>
      </c>
      <c r="E6" s="19">
        <v>59.17159289879117</v>
      </c>
      <c r="F6" s="8"/>
      <c r="G6" s="21">
        <v>34</v>
      </c>
      <c r="H6" s="19" t="s">
        <v>27</v>
      </c>
      <c r="I6" s="19" t="s">
        <v>28</v>
      </c>
      <c r="J6" s="19">
        <v>58.464999999999996</v>
      </c>
      <c r="K6" s="20">
        <v>30</v>
      </c>
      <c r="L6" s="22">
        <v>1.0429994351786422</v>
      </c>
      <c r="M6" s="20">
        <v>5354</v>
      </c>
      <c r="N6" s="23">
        <v>9203</v>
      </c>
      <c r="O6" s="24">
        <v>42241.89091041667</v>
      </c>
      <c r="P6" s="10"/>
      <c r="Q6" s="40" t="s">
        <v>71</v>
      </c>
      <c r="R6" s="41">
        <v>58</v>
      </c>
      <c r="S6" s="42">
        <v>56</v>
      </c>
      <c r="T6" s="42">
        <v>69</v>
      </c>
      <c r="U6" s="42">
        <v>66</v>
      </c>
      <c r="V6" s="42" t="s">
        <v>2</v>
      </c>
      <c r="W6" s="42" t="s">
        <v>2</v>
      </c>
      <c r="X6" s="42">
        <v>112</v>
      </c>
      <c r="Y6" s="42">
        <v>88</v>
      </c>
      <c r="Z6" s="42">
        <v>112</v>
      </c>
      <c r="AA6" s="42" t="s">
        <v>2</v>
      </c>
      <c r="AB6" s="42" t="s">
        <v>2</v>
      </c>
      <c r="AC6" s="42" t="s">
        <v>2</v>
      </c>
      <c r="AD6" s="42">
        <v>66</v>
      </c>
      <c r="AE6" s="42">
        <v>66</v>
      </c>
      <c r="AF6" s="42">
        <v>47</v>
      </c>
      <c r="AG6" s="42">
        <v>37</v>
      </c>
      <c r="AH6" s="42">
        <v>51</v>
      </c>
      <c r="AI6" s="42">
        <v>44</v>
      </c>
      <c r="AJ6" s="42">
        <v>39</v>
      </c>
      <c r="AK6" s="42" t="s">
        <v>2</v>
      </c>
      <c r="AL6" s="42">
        <v>32</v>
      </c>
      <c r="AM6" s="42">
        <v>22</v>
      </c>
      <c r="AN6" s="42">
        <v>12</v>
      </c>
      <c r="AO6" s="42" t="s">
        <v>2</v>
      </c>
      <c r="AP6" s="42">
        <v>44</v>
      </c>
      <c r="AQ6" s="42" t="s">
        <v>2</v>
      </c>
      <c r="AR6" s="42">
        <v>37</v>
      </c>
      <c r="AS6" s="42" t="s">
        <v>2</v>
      </c>
      <c r="AT6" s="42" t="s">
        <v>2</v>
      </c>
      <c r="AU6" s="42">
        <v>63</v>
      </c>
      <c r="AV6" s="50">
        <v>56</v>
      </c>
      <c r="AW6" s="43">
        <v>21</v>
      </c>
      <c r="AX6" s="44">
        <v>56.04761904761905</v>
      </c>
    </row>
    <row r="7" spans="2:50" ht="19.5" customHeight="1">
      <c r="B7" s="18">
        <v>2</v>
      </c>
      <c r="C7" s="19">
        <v>61.42857142857143</v>
      </c>
      <c r="D7" s="20">
        <v>21</v>
      </c>
      <c r="E7" s="19">
        <v>59.23791942940341</v>
      </c>
      <c r="F7" s="8"/>
      <c r="G7" s="21">
        <v>102</v>
      </c>
      <c r="H7" s="19" t="s">
        <v>29</v>
      </c>
      <c r="I7" s="19" t="s">
        <v>30</v>
      </c>
      <c r="J7" s="19">
        <v>60.75</v>
      </c>
      <c r="K7" s="20">
        <v>8</v>
      </c>
      <c r="L7" s="22">
        <v>1.175707132047263</v>
      </c>
      <c r="M7" s="20">
        <v>1803</v>
      </c>
      <c r="N7" s="23">
        <v>9202</v>
      </c>
      <c r="O7" s="24">
        <v>42232.03655509259</v>
      </c>
      <c r="P7" s="10"/>
      <c r="Q7" s="45" t="s">
        <v>72</v>
      </c>
      <c r="R7" s="46">
        <v>54</v>
      </c>
      <c r="S7" s="47">
        <v>58</v>
      </c>
      <c r="T7" s="47">
        <v>58</v>
      </c>
      <c r="U7" s="47">
        <v>59</v>
      </c>
      <c r="V7" s="47">
        <v>77</v>
      </c>
      <c r="W7" s="47">
        <v>109</v>
      </c>
      <c r="X7" s="47">
        <v>128</v>
      </c>
      <c r="Y7" s="47" t="s">
        <v>2</v>
      </c>
      <c r="Z7" s="47">
        <v>119</v>
      </c>
      <c r="AA7" s="47">
        <v>115</v>
      </c>
      <c r="AB7" s="47">
        <v>91</v>
      </c>
      <c r="AC7" s="47">
        <v>89</v>
      </c>
      <c r="AD7" s="47" t="s">
        <v>2</v>
      </c>
      <c r="AE7" s="47" t="s">
        <v>2</v>
      </c>
      <c r="AF7" s="47" t="s">
        <v>2</v>
      </c>
      <c r="AG7" s="47">
        <v>29</v>
      </c>
      <c r="AH7" s="47">
        <v>37</v>
      </c>
      <c r="AI7" s="47">
        <v>40</v>
      </c>
      <c r="AJ7" s="47">
        <v>28</v>
      </c>
      <c r="AK7" s="47">
        <v>17</v>
      </c>
      <c r="AL7" s="47">
        <v>17</v>
      </c>
      <c r="AM7" s="47">
        <v>16</v>
      </c>
      <c r="AN7" s="47">
        <v>9</v>
      </c>
      <c r="AO7" s="47">
        <v>2</v>
      </c>
      <c r="AP7" s="47">
        <v>9</v>
      </c>
      <c r="AQ7" s="47">
        <v>24</v>
      </c>
      <c r="AR7" s="47">
        <v>33</v>
      </c>
      <c r="AS7" s="47">
        <v>33</v>
      </c>
      <c r="AT7" s="47">
        <v>35</v>
      </c>
      <c r="AU7" s="47">
        <v>49</v>
      </c>
      <c r="AV7" s="51">
        <v>28</v>
      </c>
      <c r="AW7" s="48">
        <v>27</v>
      </c>
      <c r="AX7" s="49">
        <v>50.48148148148148</v>
      </c>
    </row>
    <row r="8" spans="2:50" ht="19.5" customHeight="1">
      <c r="B8" s="18">
        <v>3</v>
      </c>
      <c r="C8" s="19">
        <v>66.9857142857143</v>
      </c>
      <c r="D8" s="20">
        <v>21</v>
      </c>
      <c r="E8" s="19">
        <v>59.406088363643775</v>
      </c>
      <c r="F8" s="8"/>
      <c r="G8" s="21">
        <v>136</v>
      </c>
      <c r="H8" s="19" t="s">
        <v>31</v>
      </c>
      <c r="I8" s="19" t="s">
        <v>32</v>
      </c>
      <c r="J8" s="19">
        <v>37.76923076923077</v>
      </c>
      <c r="K8" s="20">
        <v>13</v>
      </c>
      <c r="L8" s="22">
        <v>0.6334691512250903</v>
      </c>
      <c r="M8" s="20">
        <v>2469</v>
      </c>
      <c r="N8" s="23">
        <v>9201</v>
      </c>
      <c r="O8" s="24">
        <v>42232.02664386574</v>
      </c>
      <c r="P8" s="10"/>
      <c r="Q8" s="45" t="s">
        <v>73</v>
      </c>
      <c r="R8" s="46">
        <v>57</v>
      </c>
      <c r="S8" s="47">
        <v>69</v>
      </c>
      <c r="T8" s="47">
        <v>66</v>
      </c>
      <c r="U8" s="47">
        <v>65</v>
      </c>
      <c r="V8" s="47">
        <v>113</v>
      </c>
      <c r="W8" s="47">
        <v>89</v>
      </c>
      <c r="X8" s="47">
        <v>102</v>
      </c>
      <c r="Y8" s="47" t="s">
        <v>2</v>
      </c>
      <c r="Z8" s="47" t="s">
        <v>2</v>
      </c>
      <c r="AA8" s="47">
        <v>124</v>
      </c>
      <c r="AB8" s="47">
        <v>118</v>
      </c>
      <c r="AC8" s="47">
        <v>143</v>
      </c>
      <c r="AD8" s="47" t="s">
        <v>2</v>
      </c>
      <c r="AE8" s="47" t="s">
        <v>2</v>
      </c>
      <c r="AF8" s="47" t="s">
        <v>2</v>
      </c>
      <c r="AG8" s="47">
        <v>30</v>
      </c>
      <c r="AH8" s="47">
        <v>48</v>
      </c>
      <c r="AI8" s="47">
        <v>48</v>
      </c>
      <c r="AJ8" s="47">
        <v>40</v>
      </c>
      <c r="AK8" s="47">
        <v>36</v>
      </c>
      <c r="AL8" s="47">
        <v>36</v>
      </c>
      <c r="AM8" s="47">
        <v>20</v>
      </c>
      <c r="AN8" s="47" t="s">
        <v>2</v>
      </c>
      <c r="AO8" s="47" t="s">
        <v>2</v>
      </c>
      <c r="AP8" s="47" t="s">
        <v>2</v>
      </c>
      <c r="AQ8" s="47">
        <v>38</v>
      </c>
      <c r="AR8" s="47">
        <v>48</v>
      </c>
      <c r="AS8" s="47" t="s">
        <v>2</v>
      </c>
      <c r="AT8" s="47" t="s">
        <v>2</v>
      </c>
      <c r="AU8" s="47">
        <v>52</v>
      </c>
      <c r="AV8" s="51">
        <v>72</v>
      </c>
      <c r="AW8" s="48">
        <v>21</v>
      </c>
      <c r="AX8" s="49">
        <v>67.33333333333333</v>
      </c>
    </row>
    <row r="9" spans="2:50" ht="19.5" customHeight="1">
      <c r="B9" s="18">
        <v>4</v>
      </c>
      <c r="C9" s="19">
        <v>67.28888888888889</v>
      </c>
      <c r="D9" s="20">
        <v>18</v>
      </c>
      <c r="E9" s="19">
        <v>59.65391599897141</v>
      </c>
      <c r="F9" s="8"/>
      <c r="G9" s="21">
        <v>86</v>
      </c>
      <c r="H9" s="19" t="s">
        <v>33</v>
      </c>
      <c r="I9" s="19" t="s">
        <v>34</v>
      </c>
      <c r="J9" s="19">
        <v>54.61290322580645</v>
      </c>
      <c r="K9" s="20">
        <v>31</v>
      </c>
      <c r="L9" s="22">
        <v>1.0294640225601417</v>
      </c>
      <c r="M9" s="20">
        <v>5743</v>
      </c>
      <c r="N9" s="23">
        <v>9199</v>
      </c>
      <c r="O9" s="24">
        <v>42227.80938796297</v>
      </c>
      <c r="P9" s="10"/>
      <c r="Q9" s="45" t="s">
        <v>74</v>
      </c>
      <c r="R9" s="46">
        <v>56</v>
      </c>
      <c r="S9" s="47">
        <v>59</v>
      </c>
      <c r="T9" s="47">
        <v>62</v>
      </c>
      <c r="U9" s="47">
        <v>84</v>
      </c>
      <c r="V9" s="47">
        <v>67</v>
      </c>
      <c r="W9" s="47">
        <v>76</v>
      </c>
      <c r="X9" s="47">
        <v>66</v>
      </c>
      <c r="Y9" s="47">
        <v>76</v>
      </c>
      <c r="Z9" s="47">
        <v>75</v>
      </c>
      <c r="AA9" s="47">
        <v>69</v>
      </c>
      <c r="AB9" s="47">
        <v>65</v>
      </c>
      <c r="AC9" s="47" t="s">
        <v>2</v>
      </c>
      <c r="AD9" s="47" t="s">
        <v>2</v>
      </c>
      <c r="AE9" s="47">
        <v>45</v>
      </c>
      <c r="AF9" s="47">
        <v>27</v>
      </c>
      <c r="AG9" s="47">
        <v>32</v>
      </c>
      <c r="AH9" s="47">
        <v>49</v>
      </c>
      <c r="AI9" s="47">
        <v>50</v>
      </c>
      <c r="AJ9" s="47" t="s">
        <v>2</v>
      </c>
      <c r="AK9" s="47">
        <v>44</v>
      </c>
      <c r="AL9" s="47">
        <v>44</v>
      </c>
      <c r="AM9" s="47">
        <v>34</v>
      </c>
      <c r="AN9" s="47">
        <v>19</v>
      </c>
      <c r="AO9" s="47">
        <v>10</v>
      </c>
      <c r="AP9" s="47">
        <v>27</v>
      </c>
      <c r="AQ9" s="47">
        <v>34</v>
      </c>
      <c r="AR9" s="47">
        <v>53</v>
      </c>
      <c r="AS9" s="47">
        <v>44</v>
      </c>
      <c r="AT9" s="47">
        <v>46</v>
      </c>
      <c r="AU9" s="47">
        <v>66</v>
      </c>
      <c r="AV9" s="51">
        <v>61</v>
      </c>
      <c r="AW9" s="48">
        <v>28</v>
      </c>
      <c r="AX9" s="49">
        <v>51.42857142857143</v>
      </c>
    </row>
    <row r="10" spans="2:50" ht="19.5" customHeight="1">
      <c r="B10" s="18">
        <v>5</v>
      </c>
      <c r="C10" s="19">
        <v>83.8625</v>
      </c>
      <c r="D10" s="20">
        <v>16</v>
      </c>
      <c r="E10" s="19">
        <v>59.88307590156881</v>
      </c>
      <c r="F10" s="8"/>
      <c r="G10" s="21">
        <v>23</v>
      </c>
      <c r="H10" s="19" t="s">
        <v>35</v>
      </c>
      <c r="I10" s="19" t="s">
        <v>36</v>
      </c>
      <c r="J10" s="19">
        <v>45.964285714285715</v>
      </c>
      <c r="K10" s="20">
        <v>28</v>
      </c>
      <c r="L10" s="22">
        <v>0.838059950534344</v>
      </c>
      <c r="M10" s="20">
        <v>4065</v>
      </c>
      <c r="N10" s="23">
        <v>9198</v>
      </c>
      <c r="O10" s="24">
        <v>42222.757545370376</v>
      </c>
      <c r="P10" s="10"/>
      <c r="Q10" s="45" t="s">
        <v>75</v>
      </c>
      <c r="R10" s="46" t="s">
        <v>2</v>
      </c>
      <c r="S10" s="47" t="s">
        <v>2</v>
      </c>
      <c r="T10" s="47" t="s">
        <v>2</v>
      </c>
      <c r="U10" s="47" t="s">
        <v>2</v>
      </c>
      <c r="V10" s="47" t="s">
        <v>2</v>
      </c>
      <c r="W10" s="47" t="s">
        <v>2</v>
      </c>
      <c r="X10" s="47" t="s">
        <v>2</v>
      </c>
      <c r="Y10" s="47">
        <v>95</v>
      </c>
      <c r="Z10" s="47">
        <v>131</v>
      </c>
      <c r="AA10" s="47">
        <v>128</v>
      </c>
      <c r="AB10" s="47">
        <v>95</v>
      </c>
      <c r="AC10" s="47">
        <v>77</v>
      </c>
      <c r="AD10" s="47" t="s">
        <v>2</v>
      </c>
      <c r="AE10" s="47" t="s">
        <v>2</v>
      </c>
      <c r="AF10" s="47" t="s">
        <v>2</v>
      </c>
      <c r="AG10" s="47" t="s">
        <v>2</v>
      </c>
      <c r="AH10" s="47" t="s">
        <v>2</v>
      </c>
      <c r="AI10" s="47">
        <v>40</v>
      </c>
      <c r="AJ10" s="47" t="s">
        <v>2</v>
      </c>
      <c r="AK10" s="47">
        <v>45</v>
      </c>
      <c r="AL10" s="47">
        <v>32</v>
      </c>
      <c r="AM10" s="47">
        <v>18</v>
      </c>
      <c r="AN10" s="47" t="s">
        <v>2</v>
      </c>
      <c r="AO10" s="47" t="s">
        <v>2</v>
      </c>
      <c r="AP10" s="47" t="s">
        <v>2</v>
      </c>
      <c r="AQ10" s="47" t="s">
        <v>2</v>
      </c>
      <c r="AR10" s="47" t="s">
        <v>2</v>
      </c>
      <c r="AS10" s="47" t="s">
        <v>2</v>
      </c>
      <c r="AT10" s="47">
        <v>50</v>
      </c>
      <c r="AU10" s="47" t="s">
        <v>2</v>
      </c>
      <c r="AV10" s="51" t="s">
        <v>2</v>
      </c>
      <c r="AW10" s="48">
        <v>10</v>
      </c>
      <c r="AX10" s="49">
        <v>71.1</v>
      </c>
    </row>
    <row r="11" spans="2:50" ht="19.5" customHeight="1">
      <c r="B11" s="18">
        <v>6</v>
      </c>
      <c r="C11" s="19">
        <v>89.26315789473684</v>
      </c>
      <c r="D11" s="20">
        <v>19</v>
      </c>
      <c r="E11" s="19">
        <v>60.116244049210636</v>
      </c>
      <c r="F11" s="8"/>
      <c r="G11" s="21">
        <v>91</v>
      </c>
      <c r="H11" s="19" t="s">
        <v>37</v>
      </c>
      <c r="I11" s="19" t="s">
        <v>34</v>
      </c>
      <c r="J11" s="19">
        <v>52.43333333333333</v>
      </c>
      <c r="K11" s="20">
        <v>30</v>
      </c>
      <c r="L11" s="22">
        <v>0.8439352268221827</v>
      </c>
      <c r="M11" s="20">
        <v>3116</v>
      </c>
      <c r="N11" s="23">
        <v>9197</v>
      </c>
      <c r="O11" s="24">
        <v>42220.900034606486</v>
      </c>
      <c r="P11" s="10"/>
      <c r="Q11" s="45" t="s">
        <v>76</v>
      </c>
      <c r="R11" s="46">
        <v>34</v>
      </c>
      <c r="S11" s="47">
        <v>50</v>
      </c>
      <c r="T11" s="47">
        <v>50</v>
      </c>
      <c r="U11" s="47">
        <v>43</v>
      </c>
      <c r="V11" s="47">
        <v>52</v>
      </c>
      <c r="W11" s="47">
        <v>81</v>
      </c>
      <c r="X11" s="47" t="s">
        <v>2</v>
      </c>
      <c r="Y11" s="47" t="s">
        <v>2</v>
      </c>
      <c r="Z11" s="47">
        <v>71</v>
      </c>
      <c r="AA11" s="47">
        <v>88</v>
      </c>
      <c r="AB11" s="47" t="s">
        <v>2</v>
      </c>
      <c r="AC11" s="47" t="s">
        <v>2</v>
      </c>
      <c r="AD11" s="47" t="s">
        <v>2</v>
      </c>
      <c r="AE11" s="47">
        <v>65</v>
      </c>
      <c r="AF11" s="47">
        <v>20</v>
      </c>
      <c r="AG11" s="47">
        <v>36</v>
      </c>
      <c r="AH11" s="47">
        <v>36</v>
      </c>
      <c r="AI11" s="47">
        <v>39</v>
      </c>
      <c r="AJ11" s="47">
        <v>34</v>
      </c>
      <c r="AK11" s="47">
        <v>27</v>
      </c>
      <c r="AL11" s="47">
        <v>18</v>
      </c>
      <c r="AM11" s="47">
        <v>4</v>
      </c>
      <c r="AN11" s="47">
        <v>4</v>
      </c>
      <c r="AO11" s="47" t="s">
        <v>2</v>
      </c>
      <c r="AP11" s="47">
        <v>26</v>
      </c>
      <c r="AQ11" s="47">
        <v>22</v>
      </c>
      <c r="AR11" s="47">
        <v>22</v>
      </c>
      <c r="AS11" s="47">
        <v>26</v>
      </c>
      <c r="AT11" s="47">
        <v>23</v>
      </c>
      <c r="AU11" s="47">
        <v>43</v>
      </c>
      <c r="AV11" s="51">
        <v>46</v>
      </c>
      <c r="AW11" s="48">
        <v>26</v>
      </c>
      <c r="AX11" s="49">
        <v>36.92307692307692</v>
      </c>
    </row>
    <row r="12" spans="2:50" ht="19.5" customHeight="1">
      <c r="B12" s="18">
        <v>7</v>
      </c>
      <c r="C12" s="19">
        <v>101.06315789473685</v>
      </c>
      <c r="D12" s="20">
        <v>19</v>
      </c>
      <c r="E12" s="19">
        <v>60.47822713191741</v>
      </c>
      <c r="F12" s="8"/>
      <c r="G12" s="21">
        <v>82</v>
      </c>
      <c r="H12" s="19" t="s">
        <v>38</v>
      </c>
      <c r="I12" s="19" t="s">
        <v>34</v>
      </c>
      <c r="J12" s="19">
        <v>56.76923076923077</v>
      </c>
      <c r="K12" s="20">
        <v>26</v>
      </c>
      <c r="L12" s="22">
        <v>0.991652134840865</v>
      </c>
      <c r="M12" s="20">
        <v>3628</v>
      </c>
      <c r="N12" s="23">
        <v>9196</v>
      </c>
      <c r="O12" s="24">
        <v>42220.887019444446</v>
      </c>
      <c r="P12" s="10"/>
      <c r="Q12" s="45" t="s">
        <v>77</v>
      </c>
      <c r="R12" s="46">
        <v>54</v>
      </c>
      <c r="S12" s="47">
        <v>63</v>
      </c>
      <c r="T12" s="47">
        <v>60</v>
      </c>
      <c r="U12" s="47">
        <v>56</v>
      </c>
      <c r="V12" s="47">
        <v>69</v>
      </c>
      <c r="W12" s="47">
        <v>74</v>
      </c>
      <c r="X12" s="47">
        <v>82</v>
      </c>
      <c r="Y12" s="47">
        <v>77</v>
      </c>
      <c r="Z12" s="47">
        <v>72</v>
      </c>
      <c r="AA12" s="47">
        <v>71</v>
      </c>
      <c r="AB12" s="47">
        <v>60</v>
      </c>
      <c r="AC12" s="47">
        <v>83</v>
      </c>
      <c r="AD12" s="47" t="s">
        <v>2</v>
      </c>
      <c r="AE12" s="47" t="s">
        <v>2</v>
      </c>
      <c r="AF12" s="47">
        <v>36</v>
      </c>
      <c r="AG12" s="47">
        <v>39</v>
      </c>
      <c r="AH12" s="47">
        <v>44</v>
      </c>
      <c r="AI12" s="47">
        <v>42</v>
      </c>
      <c r="AJ12" s="47">
        <v>32</v>
      </c>
      <c r="AK12" s="47">
        <v>16</v>
      </c>
      <c r="AL12" s="47">
        <v>16</v>
      </c>
      <c r="AM12" s="47">
        <v>15</v>
      </c>
      <c r="AN12" s="47">
        <v>14</v>
      </c>
      <c r="AO12" s="47">
        <v>7</v>
      </c>
      <c r="AP12" s="47">
        <v>7</v>
      </c>
      <c r="AQ12" s="47">
        <v>34</v>
      </c>
      <c r="AR12" s="47">
        <v>41</v>
      </c>
      <c r="AS12" s="47">
        <v>38</v>
      </c>
      <c r="AT12" s="47">
        <v>52</v>
      </c>
      <c r="AU12" s="47" t="s">
        <v>2</v>
      </c>
      <c r="AV12" s="51">
        <v>33</v>
      </c>
      <c r="AW12" s="48">
        <v>28</v>
      </c>
      <c r="AX12" s="49">
        <v>45.964285714285715</v>
      </c>
    </row>
    <row r="13" spans="2:50" ht="19.5" customHeight="1">
      <c r="B13" s="18">
        <v>8</v>
      </c>
      <c r="C13" s="19">
        <v>104.46153846153847</v>
      </c>
      <c r="D13" s="20">
        <v>13</v>
      </c>
      <c r="E13" s="19">
        <v>60.93037914656942</v>
      </c>
      <c r="F13" s="8"/>
      <c r="G13" s="21">
        <v>103</v>
      </c>
      <c r="H13" s="19" t="s">
        <v>39</v>
      </c>
      <c r="I13" s="19" t="s">
        <v>28</v>
      </c>
      <c r="J13" s="19">
        <v>50.32142857142857</v>
      </c>
      <c r="K13" s="20">
        <v>28</v>
      </c>
      <c r="L13" s="22">
        <v>0.8696618760114435</v>
      </c>
      <c r="M13" s="20">
        <v>3848</v>
      </c>
      <c r="N13" s="23">
        <v>9195</v>
      </c>
      <c r="O13" s="24">
        <v>42220.877729976855</v>
      </c>
      <c r="P13" s="10"/>
      <c r="Q13" s="45" t="s">
        <v>78</v>
      </c>
      <c r="R13" s="46">
        <v>54.8</v>
      </c>
      <c r="S13" s="47">
        <v>61</v>
      </c>
      <c r="T13" s="47">
        <v>65.7</v>
      </c>
      <c r="U13" s="47">
        <v>66.2</v>
      </c>
      <c r="V13" s="47">
        <v>82.8</v>
      </c>
      <c r="W13" s="47">
        <v>95</v>
      </c>
      <c r="X13" s="47">
        <v>107.2</v>
      </c>
      <c r="Y13" s="47">
        <v>132</v>
      </c>
      <c r="Z13" s="47">
        <v>117.7</v>
      </c>
      <c r="AA13" s="47">
        <v>122</v>
      </c>
      <c r="AB13" s="47">
        <v>87.6</v>
      </c>
      <c r="AC13" s="47">
        <v>89</v>
      </c>
      <c r="AD13" s="47" t="s">
        <v>2</v>
      </c>
      <c r="AE13" s="47">
        <v>72</v>
      </c>
      <c r="AF13" s="47">
        <v>42</v>
      </c>
      <c r="AG13" s="47">
        <v>32.3</v>
      </c>
      <c r="AH13" s="47">
        <v>41.3</v>
      </c>
      <c r="AI13" s="47">
        <v>46.5</v>
      </c>
      <c r="AJ13" s="47">
        <v>37</v>
      </c>
      <c r="AK13" s="47">
        <v>34.3</v>
      </c>
      <c r="AL13" s="47">
        <v>27</v>
      </c>
      <c r="AM13" s="47">
        <v>23.3</v>
      </c>
      <c r="AN13" s="47">
        <v>12</v>
      </c>
      <c r="AO13" s="47">
        <v>8.7</v>
      </c>
      <c r="AP13" s="47">
        <v>26</v>
      </c>
      <c r="AQ13" s="47">
        <v>32.5</v>
      </c>
      <c r="AR13" s="47">
        <v>51</v>
      </c>
      <c r="AS13" s="47">
        <v>48.5</v>
      </c>
      <c r="AT13" s="47">
        <v>34</v>
      </c>
      <c r="AU13" s="47">
        <v>46.3</v>
      </c>
      <c r="AV13" s="51">
        <v>58.25</v>
      </c>
      <c r="AW13" s="48">
        <v>30</v>
      </c>
      <c r="AX13" s="49">
        <v>58.464999999999996</v>
      </c>
    </row>
    <row r="14" spans="2:50" ht="19.5" customHeight="1">
      <c r="B14" s="18">
        <v>9</v>
      </c>
      <c r="C14" s="19">
        <v>101.81666666666666</v>
      </c>
      <c r="D14" s="20">
        <v>18</v>
      </c>
      <c r="E14" s="19">
        <v>61.23966202638801</v>
      </c>
      <c r="F14" s="8"/>
      <c r="G14" s="21">
        <v>10</v>
      </c>
      <c r="H14" s="19" t="s">
        <v>40</v>
      </c>
      <c r="I14" s="19" t="s">
        <v>28</v>
      </c>
      <c r="J14" s="19">
        <v>50.48148148148148</v>
      </c>
      <c r="K14" s="20">
        <v>27</v>
      </c>
      <c r="L14" s="22">
        <v>0.8371450187172796</v>
      </c>
      <c r="M14" s="20">
        <v>6338</v>
      </c>
      <c r="N14" s="23">
        <v>9194</v>
      </c>
      <c r="O14" s="24">
        <v>42220.87064918982</v>
      </c>
      <c r="P14" s="10"/>
      <c r="Q14" s="45" t="s">
        <v>79</v>
      </c>
      <c r="R14" s="46">
        <v>74</v>
      </c>
      <c r="S14" s="47">
        <v>77</v>
      </c>
      <c r="T14" s="47">
        <v>85</v>
      </c>
      <c r="U14" s="47" t="s">
        <v>80</v>
      </c>
      <c r="V14" s="47" t="s">
        <v>80</v>
      </c>
      <c r="W14" s="47">
        <v>106</v>
      </c>
      <c r="X14" s="47">
        <v>108</v>
      </c>
      <c r="Y14" s="47">
        <v>121</v>
      </c>
      <c r="Z14" s="47">
        <v>127</v>
      </c>
      <c r="AA14" s="47">
        <v>61</v>
      </c>
      <c r="AB14" s="47">
        <v>62</v>
      </c>
      <c r="AC14" s="47">
        <v>76</v>
      </c>
      <c r="AD14" s="47">
        <v>46</v>
      </c>
      <c r="AE14" s="47">
        <v>46</v>
      </c>
      <c r="AF14" s="47">
        <v>35</v>
      </c>
      <c r="AG14" s="47">
        <v>46</v>
      </c>
      <c r="AH14" s="47">
        <v>42</v>
      </c>
      <c r="AI14" s="47">
        <v>50</v>
      </c>
      <c r="AJ14" s="47">
        <v>45</v>
      </c>
      <c r="AK14" s="47">
        <v>38</v>
      </c>
      <c r="AL14" s="47">
        <v>35</v>
      </c>
      <c r="AM14" s="47">
        <v>29</v>
      </c>
      <c r="AN14" s="47">
        <v>26</v>
      </c>
      <c r="AO14" s="47">
        <v>36</v>
      </c>
      <c r="AP14" s="47">
        <v>41</v>
      </c>
      <c r="AQ14" s="47">
        <v>44</v>
      </c>
      <c r="AR14" s="47">
        <v>57</v>
      </c>
      <c r="AS14" s="47">
        <v>51</v>
      </c>
      <c r="AT14" s="47">
        <v>58</v>
      </c>
      <c r="AU14" s="47">
        <v>55</v>
      </c>
      <c r="AV14" s="51">
        <v>73</v>
      </c>
      <c r="AW14" s="48">
        <v>29</v>
      </c>
      <c r="AX14" s="49">
        <v>60.3448275862069</v>
      </c>
    </row>
    <row r="15" spans="2:50" ht="19.5" customHeight="1">
      <c r="B15" s="18">
        <v>10</v>
      </c>
      <c r="C15" s="19">
        <v>100.3</v>
      </c>
      <c r="D15" s="20">
        <v>20</v>
      </c>
      <c r="E15" s="19">
        <v>61.469622191223166</v>
      </c>
      <c r="F15" s="8"/>
      <c r="G15" s="21">
        <v>68</v>
      </c>
      <c r="H15" s="19" t="s">
        <v>41</v>
      </c>
      <c r="I15" s="19" t="s">
        <v>42</v>
      </c>
      <c r="J15" s="19">
        <v>44.45454545454545</v>
      </c>
      <c r="K15" s="20">
        <v>11</v>
      </c>
      <c r="L15" s="22">
        <v>1.066314795649406</v>
      </c>
      <c r="M15" s="20">
        <v>3127</v>
      </c>
      <c r="N15" s="23">
        <v>9193</v>
      </c>
      <c r="O15" s="24">
        <v>42220.81824849537</v>
      </c>
      <c r="P15" s="10"/>
      <c r="Q15" s="45" t="s">
        <v>81</v>
      </c>
      <c r="R15" s="46">
        <v>41</v>
      </c>
      <c r="S15" s="47">
        <v>56</v>
      </c>
      <c r="T15" s="47">
        <v>68</v>
      </c>
      <c r="U15" s="47">
        <v>76</v>
      </c>
      <c r="V15" s="47">
        <v>87</v>
      </c>
      <c r="W15" s="47">
        <v>76</v>
      </c>
      <c r="X15" s="47">
        <v>102</v>
      </c>
      <c r="Y15" s="47" t="s">
        <v>2</v>
      </c>
      <c r="Z15" s="47">
        <v>99</v>
      </c>
      <c r="AA15" s="47">
        <v>105</v>
      </c>
      <c r="AB15" s="47">
        <v>94</v>
      </c>
      <c r="AC15" s="47">
        <v>90</v>
      </c>
      <c r="AD15" s="47" t="s">
        <v>2</v>
      </c>
      <c r="AE15" s="47">
        <v>49</v>
      </c>
      <c r="AF15" s="47" t="s">
        <v>2</v>
      </c>
      <c r="AG15" s="47">
        <v>32</v>
      </c>
      <c r="AH15" s="47">
        <v>54</v>
      </c>
      <c r="AI15" s="47">
        <v>32</v>
      </c>
      <c r="AJ15" s="47">
        <v>29</v>
      </c>
      <c r="AK15" s="47">
        <v>39</v>
      </c>
      <c r="AL15" s="47">
        <v>32</v>
      </c>
      <c r="AM15" s="47" t="s">
        <v>2</v>
      </c>
      <c r="AN15" s="47">
        <v>10</v>
      </c>
      <c r="AO15" s="47">
        <v>2</v>
      </c>
      <c r="AP15" s="47" t="s">
        <v>2</v>
      </c>
      <c r="AQ15" s="47">
        <v>34</v>
      </c>
      <c r="AR15" s="47">
        <v>47</v>
      </c>
      <c r="AS15" s="47" t="s">
        <v>2</v>
      </c>
      <c r="AT15" s="47">
        <v>42</v>
      </c>
      <c r="AU15" s="47">
        <v>34</v>
      </c>
      <c r="AV15" s="51">
        <v>35</v>
      </c>
      <c r="AW15" s="48">
        <v>25</v>
      </c>
      <c r="AX15" s="49">
        <v>54.6</v>
      </c>
    </row>
    <row r="16" spans="2:50" ht="19.5" customHeight="1">
      <c r="B16" s="18">
        <v>11</v>
      </c>
      <c r="C16" s="19">
        <v>92.71578947368421</v>
      </c>
      <c r="D16" s="20">
        <v>19</v>
      </c>
      <c r="E16" s="19">
        <v>61.60662093809034</v>
      </c>
      <c r="F16" s="8"/>
      <c r="G16" s="21">
        <v>116</v>
      </c>
      <c r="H16" s="19" t="s">
        <v>43</v>
      </c>
      <c r="I16" s="19" t="s">
        <v>44</v>
      </c>
      <c r="J16" s="19">
        <v>45.166666666666664</v>
      </c>
      <c r="K16" s="20">
        <v>6</v>
      </c>
      <c r="L16" s="22">
        <v>0.8007027121666139</v>
      </c>
      <c r="M16" s="20">
        <v>688</v>
      </c>
      <c r="N16" s="23">
        <v>9192</v>
      </c>
      <c r="O16" s="24">
        <v>42220.80155289352</v>
      </c>
      <c r="P16" s="10"/>
      <c r="Q16" s="45" t="s">
        <v>82</v>
      </c>
      <c r="R16" s="46">
        <v>35</v>
      </c>
      <c r="S16" s="47">
        <v>38</v>
      </c>
      <c r="T16" s="47">
        <v>47</v>
      </c>
      <c r="U16" s="47">
        <v>53</v>
      </c>
      <c r="V16" s="47" t="s">
        <v>2</v>
      </c>
      <c r="W16" s="47">
        <v>94</v>
      </c>
      <c r="X16" s="47" t="s">
        <v>2</v>
      </c>
      <c r="Y16" s="47" t="s">
        <v>2</v>
      </c>
      <c r="Z16" s="47" t="s">
        <v>2</v>
      </c>
      <c r="AA16" s="47" t="s">
        <v>2</v>
      </c>
      <c r="AB16" s="47" t="s">
        <v>2</v>
      </c>
      <c r="AC16" s="47" t="s">
        <v>2</v>
      </c>
      <c r="AD16" s="47" t="s">
        <v>2</v>
      </c>
      <c r="AE16" s="47" t="s">
        <v>2</v>
      </c>
      <c r="AF16" s="47" t="s">
        <v>2</v>
      </c>
      <c r="AG16" s="47" t="s">
        <v>2</v>
      </c>
      <c r="AH16" s="47" t="s">
        <v>2</v>
      </c>
      <c r="AI16" s="47" t="s">
        <v>2</v>
      </c>
      <c r="AJ16" s="47">
        <v>27</v>
      </c>
      <c r="AK16" s="47">
        <v>24</v>
      </c>
      <c r="AL16" s="47" t="s">
        <v>2</v>
      </c>
      <c r="AM16" s="47">
        <v>24</v>
      </c>
      <c r="AN16" s="47">
        <v>47</v>
      </c>
      <c r="AO16" s="47" t="s">
        <v>2</v>
      </c>
      <c r="AP16" s="47" t="s">
        <v>2</v>
      </c>
      <c r="AQ16" s="47" t="s">
        <v>2</v>
      </c>
      <c r="AR16" s="47" t="s">
        <v>2</v>
      </c>
      <c r="AS16" s="47" t="s">
        <v>2</v>
      </c>
      <c r="AT16" s="47" t="s">
        <v>2</v>
      </c>
      <c r="AU16" s="47">
        <v>47</v>
      </c>
      <c r="AV16" s="51">
        <v>53</v>
      </c>
      <c r="AW16" s="48">
        <v>11</v>
      </c>
      <c r="AX16" s="49">
        <v>44.45454545454545</v>
      </c>
    </row>
    <row r="17" spans="2:50" ht="19.5" customHeight="1">
      <c r="B17" s="18">
        <v>12</v>
      </c>
      <c r="C17" s="19">
        <v>86.4375</v>
      </c>
      <c r="D17" s="20">
        <v>16</v>
      </c>
      <c r="E17" s="19">
        <v>61.67930086233276</v>
      </c>
      <c r="F17" s="8"/>
      <c r="G17" s="21">
        <v>198</v>
      </c>
      <c r="H17" s="19" t="s">
        <v>45</v>
      </c>
      <c r="I17" s="19" t="s">
        <v>46</v>
      </c>
      <c r="J17" s="19">
        <v>85.72727272727273</v>
      </c>
      <c r="K17" s="20">
        <v>11</v>
      </c>
      <c r="L17" s="22">
        <v>1.2955838393634522</v>
      </c>
      <c r="M17" s="20">
        <v>183</v>
      </c>
      <c r="N17" s="23">
        <v>9191</v>
      </c>
      <c r="O17" s="24">
        <v>42219.83614201389</v>
      </c>
      <c r="P17" s="10"/>
      <c r="Q17" s="45" t="s">
        <v>83</v>
      </c>
      <c r="R17" s="46" t="s">
        <v>2</v>
      </c>
      <c r="S17" s="47" t="s">
        <v>2</v>
      </c>
      <c r="T17" s="47" t="s">
        <v>2</v>
      </c>
      <c r="U17" s="47" t="s">
        <v>2</v>
      </c>
      <c r="V17" s="47" t="s">
        <v>2</v>
      </c>
      <c r="W17" s="47" t="s">
        <v>2</v>
      </c>
      <c r="X17" s="47" t="s">
        <v>2</v>
      </c>
      <c r="Y17" s="47" t="s">
        <v>2</v>
      </c>
      <c r="Z17" s="47" t="s">
        <v>2</v>
      </c>
      <c r="AA17" s="47">
        <v>127</v>
      </c>
      <c r="AB17" s="47">
        <v>88</v>
      </c>
      <c r="AC17" s="47">
        <v>91</v>
      </c>
      <c r="AD17" s="47" t="s">
        <v>2</v>
      </c>
      <c r="AE17" s="47" t="s">
        <v>2</v>
      </c>
      <c r="AF17" s="47">
        <v>31</v>
      </c>
      <c r="AG17" s="47">
        <v>33</v>
      </c>
      <c r="AH17" s="47">
        <v>33</v>
      </c>
      <c r="AI17" s="47">
        <v>35</v>
      </c>
      <c r="AJ17" s="47">
        <v>32</v>
      </c>
      <c r="AK17" s="47">
        <v>38</v>
      </c>
      <c r="AL17" s="47">
        <v>33</v>
      </c>
      <c r="AM17" s="47">
        <v>32</v>
      </c>
      <c r="AN17" s="47" t="s">
        <v>2</v>
      </c>
      <c r="AO17" s="47" t="s">
        <v>2</v>
      </c>
      <c r="AP17" s="47">
        <v>19</v>
      </c>
      <c r="AQ17" s="47" t="s">
        <v>2</v>
      </c>
      <c r="AR17" s="47" t="s">
        <v>2</v>
      </c>
      <c r="AS17" s="47">
        <v>41</v>
      </c>
      <c r="AT17" s="47">
        <v>35</v>
      </c>
      <c r="AU17" s="47">
        <v>45</v>
      </c>
      <c r="AV17" s="51">
        <v>28</v>
      </c>
      <c r="AW17" s="48">
        <v>16</v>
      </c>
      <c r="AX17" s="49">
        <v>46.3125</v>
      </c>
    </row>
    <row r="18" spans="2:50" ht="19.5" customHeight="1">
      <c r="B18" s="18">
        <v>13</v>
      </c>
      <c r="C18" s="19">
        <v>60.9</v>
      </c>
      <c r="D18" s="20">
        <v>10</v>
      </c>
      <c r="E18" s="19">
        <v>61.44209848138038</v>
      </c>
      <c r="F18" s="8"/>
      <c r="G18" s="21">
        <v>139</v>
      </c>
      <c r="H18" s="19" t="s">
        <v>47</v>
      </c>
      <c r="I18" s="19" t="s">
        <v>32</v>
      </c>
      <c r="J18" s="19">
        <v>65.84615384615384</v>
      </c>
      <c r="K18" s="20">
        <v>26</v>
      </c>
      <c r="L18" s="22">
        <v>1.3111431762010604</v>
      </c>
      <c r="M18" s="20">
        <v>2327</v>
      </c>
      <c r="N18" s="23">
        <v>9190</v>
      </c>
      <c r="O18" s="24">
        <v>42219.82483541667</v>
      </c>
      <c r="P18" s="10"/>
      <c r="Q18" s="45" t="s">
        <v>84</v>
      </c>
      <c r="R18" s="46" t="s">
        <v>2</v>
      </c>
      <c r="S18" s="47" t="s">
        <v>2</v>
      </c>
      <c r="T18" s="47" t="s">
        <v>2</v>
      </c>
      <c r="U18" s="47">
        <v>57</v>
      </c>
      <c r="V18" s="47">
        <v>67</v>
      </c>
      <c r="W18" s="47" t="s">
        <v>2</v>
      </c>
      <c r="X18" s="47">
        <v>80</v>
      </c>
      <c r="Y18" s="47" t="s">
        <v>2</v>
      </c>
      <c r="Z18" s="47" t="s">
        <v>2</v>
      </c>
      <c r="AA18" s="47" t="s">
        <v>2</v>
      </c>
      <c r="AB18" s="47">
        <v>125</v>
      </c>
      <c r="AC18" s="47" t="s">
        <v>2</v>
      </c>
      <c r="AD18" s="47" t="s">
        <v>2</v>
      </c>
      <c r="AE18" s="47" t="s">
        <v>2</v>
      </c>
      <c r="AF18" s="47" t="s">
        <v>2</v>
      </c>
      <c r="AG18" s="47" t="s">
        <v>2</v>
      </c>
      <c r="AH18" s="47" t="s">
        <v>2</v>
      </c>
      <c r="AI18" s="47" t="s">
        <v>2</v>
      </c>
      <c r="AJ18" s="47" t="s">
        <v>2</v>
      </c>
      <c r="AK18" s="47" t="s">
        <v>2</v>
      </c>
      <c r="AL18" s="47">
        <v>28</v>
      </c>
      <c r="AM18" s="47" t="s">
        <v>2</v>
      </c>
      <c r="AN18" s="47" t="s">
        <v>2</v>
      </c>
      <c r="AO18" s="47" t="s">
        <v>2</v>
      </c>
      <c r="AP18" s="47" t="s">
        <v>2</v>
      </c>
      <c r="AQ18" s="47">
        <v>28</v>
      </c>
      <c r="AR18" s="47" t="s">
        <v>2</v>
      </c>
      <c r="AS18" s="47" t="s">
        <v>2</v>
      </c>
      <c r="AT18" s="47" t="s">
        <v>2</v>
      </c>
      <c r="AU18" s="47" t="s">
        <v>2</v>
      </c>
      <c r="AV18" s="51">
        <v>53</v>
      </c>
      <c r="AW18" s="48">
        <v>7</v>
      </c>
      <c r="AX18" s="49">
        <v>62.57142857142857</v>
      </c>
    </row>
    <row r="19" spans="2:50" ht="19.5" customHeight="1">
      <c r="B19" s="18">
        <v>14</v>
      </c>
      <c r="C19" s="19">
        <v>53.23076923076923</v>
      </c>
      <c r="D19" s="20">
        <v>13</v>
      </c>
      <c r="E19" s="19">
        <v>60.98761893315083</v>
      </c>
      <c r="F19" s="8"/>
      <c r="G19" s="21">
        <v>77</v>
      </c>
      <c r="H19" s="19" t="s">
        <v>48</v>
      </c>
      <c r="I19" s="19" t="s">
        <v>49</v>
      </c>
      <c r="J19" s="19">
        <v>46.3125</v>
      </c>
      <c r="K19" s="20">
        <v>16</v>
      </c>
      <c r="L19" s="22">
        <v>0.9667460229967</v>
      </c>
      <c r="M19" s="20">
        <v>2092</v>
      </c>
      <c r="N19" s="23">
        <v>9189</v>
      </c>
      <c r="O19" s="24">
        <v>42218.8950912037</v>
      </c>
      <c r="P19" s="10"/>
      <c r="Q19" s="45" t="s">
        <v>85</v>
      </c>
      <c r="R19" s="46">
        <v>70</v>
      </c>
      <c r="S19" s="47">
        <v>71</v>
      </c>
      <c r="T19" s="47">
        <v>58</v>
      </c>
      <c r="U19" s="47" t="s">
        <v>2</v>
      </c>
      <c r="V19" s="47">
        <v>78</v>
      </c>
      <c r="W19" s="47">
        <v>114</v>
      </c>
      <c r="X19" s="47">
        <v>111</v>
      </c>
      <c r="Y19" s="47">
        <v>108</v>
      </c>
      <c r="Z19" s="47">
        <v>105</v>
      </c>
      <c r="AA19" s="47">
        <v>105</v>
      </c>
      <c r="AB19" s="47" t="s">
        <v>2</v>
      </c>
      <c r="AC19" s="47">
        <v>88</v>
      </c>
      <c r="AD19" s="47">
        <v>74</v>
      </c>
      <c r="AE19" s="47" t="s">
        <v>2</v>
      </c>
      <c r="AF19" s="47">
        <v>30</v>
      </c>
      <c r="AG19" s="47">
        <v>44</v>
      </c>
      <c r="AH19" s="47">
        <v>38</v>
      </c>
      <c r="AI19" s="47">
        <v>39</v>
      </c>
      <c r="AJ19" s="47">
        <v>34</v>
      </c>
      <c r="AK19" s="47">
        <v>25</v>
      </c>
      <c r="AL19" s="47">
        <v>22</v>
      </c>
      <c r="AM19" s="47" t="s">
        <v>2</v>
      </c>
      <c r="AN19" s="47">
        <v>9</v>
      </c>
      <c r="AO19" s="47">
        <v>9</v>
      </c>
      <c r="AP19" s="47">
        <v>32</v>
      </c>
      <c r="AQ19" s="47" t="s">
        <v>2</v>
      </c>
      <c r="AR19" s="47">
        <v>41</v>
      </c>
      <c r="AS19" s="47">
        <v>51</v>
      </c>
      <c r="AT19" s="47">
        <v>41</v>
      </c>
      <c r="AU19" s="47">
        <v>42</v>
      </c>
      <c r="AV19" s="51">
        <v>37</v>
      </c>
      <c r="AW19" s="48">
        <v>26</v>
      </c>
      <c r="AX19" s="49">
        <v>56.76923076923077</v>
      </c>
    </row>
    <row r="20" spans="2:50" ht="19.5" customHeight="1">
      <c r="B20" s="18">
        <v>15</v>
      </c>
      <c r="C20" s="19">
        <v>33.4</v>
      </c>
      <c r="D20" s="20">
        <v>15</v>
      </c>
      <c r="E20" s="19">
        <v>60.29032456085644</v>
      </c>
      <c r="F20" s="8"/>
      <c r="G20" s="21">
        <v>20</v>
      </c>
      <c r="H20" s="19" t="s">
        <v>50</v>
      </c>
      <c r="I20" s="19" t="s">
        <v>36</v>
      </c>
      <c r="J20" s="19">
        <v>51.42857142857143</v>
      </c>
      <c r="K20" s="20">
        <v>28</v>
      </c>
      <c r="L20" s="22">
        <v>1.0333933937173112</v>
      </c>
      <c r="M20" s="20">
        <v>4428</v>
      </c>
      <c r="N20" s="23">
        <v>9188</v>
      </c>
      <c r="O20" s="24">
        <v>42217.82827106482</v>
      </c>
      <c r="P20" s="10"/>
      <c r="Q20" s="45" t="s">
        <v>86</v>
      </c>
      <c r="R20" s="46">
        <v>50</v>
      </c>
      <c r="S20" s="47">
        <v>61</v>
      </c>
      <c r="T20" s="47">
        <v>65</v>
      </c>
      <c r="U20" s="47">
        <v>60</v>
      </c>
      <c r="V20" s="47">
        <v>75</v>
      </c>
      <c r="W20" s="47">
        <v>98</v>
      </c>
      <c r="X20" s="47">
        <v>99</v>
      </c>
      <c r="Y20" s="47">
        <v>108</v>
      </c>
      <c r="Z20" s="47">
        <v>108</v>
      </c>
      <c r="AA20" s="47">
        <v>95</v>
      </c>
      <c r="AB20" s="47">
        <v>74</v>
      </c>
      <c r="AC20" s="47">
        <v>75</v>
      </c>
      <c r="AD20" s="47">
        <v>59</v>
      </c>
      <c r="AE20" s="47">
        <v>48</v>
      </c>
      <c r="AF20" s="47">
        <v>36</v>
      </c>
      <c r="AG20" s="47">
        <v>37</v>
      </c>
      <c r="AH20" s="47">
        <v>46</v>
      </c>
      <c r="AI20" s="47">
        <v>47</v>
      </c>
      <c r="AJ20" s="47">
        <v>40</v>
      </c>
      <c r="AK20" s="47">
        <v>34</v>
      </c>
      <c r="AL20" s="47">
        <v>31</v>
      </c>
      <c r="AM20" s="47">
        <v>21</v>
      </c>
      <c r="AN20" s="47">
        <v>17</v>
      </c>
      <c r="AO20" s="47">
        <v>22</v>
      </c>
      <c r="AP20" s="47">
        <v>32</v>
      </c>
      <c r="AQ20" s="47">
        <v>36</v>
      </c>
      <c r="AR20" s="47">
        <v>37</v>
      </c>
      <c r="AS20" s="47">
        <v>48</v>
      </c>
      <c r="AT20" s="47">
        <v>44</v>
      </c>
      <c r="AU20" s="47">
        <v>45</v>
      </c>
      <c r="AV20" s="51">
        <v>45</v>
      </c>
      <c r="AW20" s="48">
        <v>31</v>
      </c>
      <c r="AX20" s="49">
        <v>54.61290322580645</v>
      </c>
    </row>
    <row r="21" spans="2:50" ht="19.5" customHeight="1">
      <c r="B21" s="18">
        <v>16</v>
      </c>
      <c r="C21" s="19">
        <v>35.464999999999996</v>
      </c>
      <c r="D21" s="20">
        <v>20</v>
      </c>
      <c r="E21" s="19">
        <v>59.568582344739234</v>
      </c>
      <c r="F21" s="8"/>
      <c r="G21" s="21">
        <v>151</v>
      </c>
      <c r="H21" s="19" t="s">
        <v>51</v>
      </c>
      <c r="I21" s="19" t="s">
        <v>28</v>
      </c>
      <c r="J21" s="19">
        <v>50.6</v>
      </c>
      <c r="K21" s="20">
        <v>20</v>
      </c>
      <c r="L21" s="22">
        <v>0.8595612658789801</v>
      </c>
      <c r="M21" s="20">
        <v>1614</v>
      </c>
      <c r="N21" s="23">
        <v>9187</v>
      </c>
      <c r="O21" s="24">
        <v>42217.81404178241</v>
      </c>
      <c r="P21" s="10"/>
      <c r="Q21" s="45" t="s">
        <v>87</v>
      </c>
      <c r="R21" s="46">
        <v>33</v>
      </c>
      <c r="S21" s="47">
        <v>35</v>
      </c>
      <c r="T21" s="47">
        <v>65</v>
      </c>
      <c r="U21" s="47">
        <v>99</v>
      </c>
      <c r="V21" s="47">
        <v>91</v>
      </c>
      <c r="W21" s="47">
        <v>60</v>
      </c>
      <c r="X21" s="47">
        <v>98</v>
      </c>
      <c r="Y21" s="47">
        <v>113</v>
      </c>
      <c r="Z21" s="47">
        <v>107</v>
      </c>
      <c r="AA21" s="47">
        <v>123</v>
      </c>
      <c r="AB21" s="47">
        <v>138</v>
      </c>
      <c r="AC21" s="47">
        <v>115</v>
      </c>
      <c r="AD21" s="47">
        <v>72</v>
      </c>
      <c r="AE21" s="47">
        <v>72</v>
      </c>
      <c r="AF21" s="47">
        <v>24</v>
      </c>
      <c r="AG21" s="47">
        <v>31</v>
      </c>
      <c r="AH21" s="47" t="s">
        <v>2</v>
      </c>
      <c r="AI21" s="47">
        <v>50</v>
      </c>
      <c r="AJ21" s="47">
        <v>32</v>
      </c>
      <c r="AK21" s="47">
        <v>26</v>
      </c>
      <c r="AL21" s="47">
        <v>28</v>
      </c>
      <c r="AM21" s="47">
        <v>10</v>
      </c>
      <c r="AN21" s="47">
        <v>10</v>
      </c>
      <c r="AO21" s="47">
        <v>3</v>
      </c>
      <c r="AP21" s="47">
        <v>5</v>
      </c>
      <c r="AQ21" s="47">
        <v>19</v>
      </c>
      <c r="AR21" s="47">
        <v>18</v>
      </c>
      <c r="AS21" s="47">
        <v>29</v>
      </c>
      <c r="AT21" s="47">
        <v>29</v>
      </c>
      <c r="AU21" s="47">
        <v>21</v>
      </c>
      <c r="AV21" s="51">
        <v>17</v>
      </c>
      <c r="AW21" s="48">
        <v>30</v>
      </c>
      <c r="AX21" s="49">
        <v>52.43333333333333</v>
      </c>
    </row>
    <row r="22" spans="2:50" ht="19.5" customHeight="1">
      <c r="B22" s="18">
        <v>17</v>
      </c>
      <c r="C22" s="19">
        <v>45.73888888888889</v>
      </c>
      <c r="D22" s="20">
        <v>18</v>
      </c>
      <c r="E22" s="19">
        <v>58.9096207045276</v>
      </c>
      <c r="F22" s="8"/>
      <c r="G22" s="21">
        <v>135</v>
      </c>
      <c r="H22" s="19" t="s">
        <v>52</v>
      </c>
      <c r="I22" s="19" t="s">
        <v>32</v>
      </c>
      <c r="J22" s="19">
        <v>57.87096774193548</v>
      </c>
      <c r="K22" s="20">
        <v>31</v>
      </c>
      <c r="L22" s="22">
        <v>1.095725242970368</v>
      </c>
      <c r="M22" s="20">
        <v>4588</v>
      </c>
      <c r="N22" s="23">
        <v>9186</v>
      </c>
      <c r="O22" s="24">
        <v>42217.68131168982</v>
      </c>
      <c r="P22" s="10"/>
      <c r="Q22" s="45" t="s">
        <v>88</v>
      </c>
      <c r="R22" s="46" t="s">
        <v>2</v>
      </c>
      <c r="S22" s="47" t="s">
        <v>2</v>
      </c>
      <c r="T22" s="47" t="s">
        <v>2</v>
      </c>
      <c r="U22" s="47" t="s">
        <v>2</v>
      </c>
      <c r="V22" s="47" t="s">
        <v>2</v>
      </c>
      <c r="W22" s="47" t="s">
        <v>2</v>
      </c>
      <c r="X22" s="47" t="s">
        <v>2</v>
      </c>
      <c r="Y22" s="47" t="s">
        <v>2</v>
      </c>
      <c r="Z22" s="47" t="s">
        <v>2</v>
      </c>
      <c r="AA22" s="47">
        <v>70</v>
      </c>
      <c r="AB22" s="47" t="s">
        <v>2</v>
      </c>
      <c r="AC22" s="47">
        <v>61</v>
      </c>
      <c r="AD22" s="47">
        <v>75</v>
      </c>
      <c r="AE22" s="47" t="s">
        <v>2</v>
      </c>
      <c r="AF22" s="47" t="s">
        <v>2</v>
      </c>
      <c r="AG22" s="47" t="s">
        <v>2</v>
      </c>
      <c r="AH22" s="47" t="s">
        <v>2</v>
      </c>
      <c r="AI22" s="47" t="s">
        <v>2</v>
      </c>
      <c r="AJ22" s="47" t="s">
        <v>2</v>
      </c>
      <c r="AK22" s="47">
        <v>66</v>
      </c>
      <c r="AL22" s="47" t="s">
        <v>2</v>
      </c>
      <c r="AM22" s="47" t="s">
        <v>2</v>
      </c>
      <c r="AN22" s="47" t="s">
        <v>2</v>
      </c>
      <c r="AO22" s="47" t="s">
        <v>2</v>
      </c>
      <c r="AP22" s="47" t="s">
        <v>2</v>
      </c>
      <c r="AQ22" s="47" t="s">
        <v>2</v>
      </c>
      <c r="AR22" s="47" t="s">
        <v>2</v>
      </c>
      <c r="AS22" s="47">
        <v>43</v>
      </c>
      <c r="AT22" s="47">
        <v>43</v>
      </c>
      <c r="AU22" s="47">
        <v>67</v>
      </c>
      <c r="AV22" s="51">
        <v>61</v>
      </c>
      <c r="AW22" s="48">
        <v>8</v>
      </c>
      <c r="AX22" s="49">
        <v>60.75</v>
      </c>
    </row>
    <row r="23" spans="2:50" ht="19.5" customHeight="1">
      <c r="B23" s="18">
        <v>18</v>
      </c>
      <c r="C23" s="19">
        <v>42.69047619047619</v>
      </c>
      <c r="D23" s="20">
        <v>21</v>
      </c>
      <c r="E23" s="19">
        <v>58.31770477148771</v>
      </c>
      <c r="F23" s="8"/>
      <c r="G23" s="21">
        <v>22</v>
      </c>
      <c r="H23" s="19" t="s">
        <v>53</v>
      </c>
      <c r="I23" s="19" t="s">
        <v>36</v>
      </c>
      <c r="J23" s="19">
        <v>36.92307692307692</v>
      </c>
      <c r="K23" s="20">
        <v>26</v>
      </c>
      <c r="L23" s="22">
        <v>0.7196485307654718</v>
      </c>
      <c r="M23" s="20">
        <v>4831</v>
      </c>
      <c r="N23" s="23">
        <v>9185</v>
      </c>
      <c r="O23" s="24">
        <v>42217.67131597223</v>
      </c>
      <c r="P23" s="10"/>
      <c r="Q23" s="45" t="s">
        <v>89</v>
      </c>
      <c r="R23" s="46">
        <v>42</v>
      </c>
      <c r="S23" s="47">
        <v>59</v>
      </c>
      <c r="T23" s="47">
        <v>74</v>
      </c>
      <c r="U23" s="47">
        <v>66</v>
      </c>
      <c r="V23" s="47">
        <v>75</v>
      </c>
      <c r="W23" s="47">
        <v>98</v>
      </c>
      <c r="X23" s="47">
        <v>105</v>
      </c>
      <c r="Y23" s="47">
        <v>105</v>
      </c>
      <c r="Z23" s="47">
        <v>94</v>
      </c>
      <c r="AA23" s="47">
        <v>87</v>
      </c>
      <c r="AB23" s="47">
        <v>89</v>
      </c>
      <c r="AC23" s="47" t="s">
        <v>2</v>
      </c>
      <c r="AD23" s="47" t="s">
        <v>2</v>
      </c>
      <c r="AE23" s="47">
        <v>71</v>
      </c>
      <c r="AF23" s="47">
        <v>29</v>
      </c>
      <c r="AG23" s="47">
        <v>32</v>
      </c>
      <c r="AH23" s="47">
        <v>45</v>
      </c>
      <c r="AI23" s="47">
        <v>30</v>
      </c>
      <c r="AJ23" s="47">
        <v>26</v>
      </c>
      <c r="AK23" s="47">
        <v>13</v>
      </c>
      <c r="AL23" s="47">
        <v>19</v>
      </c>
      <c r="AM23" s="47">
        <v>13</v>
      </c>
      <c r="AN23" s="47">
        <v>12</v>
      </c>
      <c r="AO23" s="47">
        <v>7</v>
      </c>
      <c r="AP23" s="47" t="s">
        <v>2</v>
      </c>
      <c r="AQ23" s="47">
        <v>25</v>
      </c>
      <c r="AR23" s="47">
        <v>44</v>
      </c>
      <c r="AS23" s="47">
        <v>36</v>
      </c>
      <c r="AT23" s="47">
        <v>36</v>
      </c>
      <c r="AU23" s="47">
        <v>47</v>
      </c>
      <c r="AV23" s="51">
        <v>30</v>
      </c>
      <c r="AW23" s="48">
        <v>28</v>
      </c>
      <c r="AX23" s="49">
        <v>50.32142857142857</v>
      </c>
    </row>
    <row r="24" spans="2:50" ht="19.5" customHeight="1">
      <c r="B24" s="18">
        <v>19</v>
      </c>
      <c r="C24" s="19">
        <v>35.94736842105263</v>
      </c>
      <c r="D24" s="20">
        <v>19</v>
      </c>
      <c r="E24" s="19">
        <v>57.837080132968346</v>
      </c>
      <c r="F24" s="8"/>
      <c r="G24" s="21">
        <v>21</v>
      </c>
      <c r="H24" s="19" t="s">
        <v>54</v>
      </c>
      <c r="I24" s="19" t="s">
        <v>55</v>
      </c>
      <c r="J24" s="19">
        <v>71.1</v>
      </c>
      <c r="K24" s="20">
        <v>10</v>
      </c>
      <c r="L24" s="22">
        <v>1.0903087069265558</v>
      </c>
      <c r="M24" s="20">
        <v>3731</v>
      </c>
      <c r="N24" s="23">
        <v>9184</v>
      </c>
      <c r="O24" s="24">
        <v>42217.6631462963</v>
      </c>
      <c r="P24" s="10"/>
      <c r="Q24" s="45" t="s">
        <v>90</v>
      </c>
      <c r="R24" s="46" t="s">
        <v>2</v>
      </c>
      <c r="S24" s="47">
        <v>59</v>
      </c>
      <c r="T24" s="47" t="s">
        <v>2</v>
      </c>
      <c r="U24" s="47" t="s">
        <v>2</v>
      </c>
      <c r="V24" s="47" t="s">
        <v>2</v>
      </c>
      <c r="W24" s="47" t="s">
        <v>2</v>
      </c>
      <c r="X24" s="47" t="s">
        <v>2</v>
      </c>
      <c r="Y24" s="47" t="s">
        <v>2</v>
      </c>
      <c r="Z24" s="47" t="s">
        <v>2</v>
      </c>
      <c r="AA24" s="47" t="s">
        <v>2</v>
      </c>
      <c r="AB24" s="47">
        <v>63</v>
      </c>
      <c r="AC24" s="47">
        <v>65</v>
      </c>
      <c r="AD24" s="47" t="s">
        <v>2</v>
      </c>
      <c r="AE24" s="47" t="s">
        <v>2</v>
      </c>
      <c r="AF24" s="47" t="s">
        <v>2</v>
      </c>
      <c r="AG24" s="47" t="s">
        <v>2</v>
      </c>
      <c r="AH24" s="47" t="s">
        <v>2</v>
      </c>
      <c r="AI24" s="47">
        <v>38</v>
      </c>
      <c r="AJ24" s="47" t="s">
        <v>2</v>
      </c>
      <c r="AK24" s="47">
        <v>23</v>
      </c>
      <c r="AL24" s="47">
        <v>23</v>
      </c>
      <c r="AM24" s="47" t="s">
        <v>2</v>
      </c>
      <c r="AN24" s="47" t="s">
        <v>2</v>
      </c>
      <c r="AO24" s="47" t="s">
        <v>2</v>
      </c>
      <c r="AP24" s="47" t="s">
        <v>2</v>
      </c>
      <c r="AQ24" s="47" t="s">
        <v>2</v>
      </c>
      <c r="AR24" s="47" t="s">
        <v>2</v>
      </c>
      <c r="AS24" s="47" t="s">
        <v>2</v>
      </c>
      <c r="AT24" s="47" t="s">
        <v>2</v>
      </c>
      <c r="AU24" s="47" t="s">
        <v>2</v>
      </c>
      <c r="AV24" s="51" t="s">
        <v>2</v>
      </c>
      <c r="AW24" s="48">
        <v>6</v>
      </c>
      <c r="AX24" s="49">
        <v>45.166666666666664</v>
      </c>
    </row>
    <row r="25" spans="2:50" ht="19.5" customHeight="1">
      <c r="B25" s="18">
        <v>20</v>
      </c>
      <c r="C25" s="19">
        <v>32.54210526315789</v>
      </c>
      <c r="D25" s="20">
        <v>19</v>
      </c>
      <c r="E25" s="19">
        <v>57.48050841521242</v>
      </c>
      <c r="F25" s="8"/>
      <c r="G25" s="21">
        <v>19</v>
      </c>
      <c r="H25" s="19" t="s">
        <v>56</v>
      </c>
      <c r="I25" s="19" t="s">
        <v>36</v>
      </c>
      <c r="J25" s="19">
        <v>67.33333333333333</v>
      </c>
      <c r="K25" s="20">
        <v>21</v>
      </c>
      <c r="L25" s="22">
        <v>1.1498085187113216</v>
      </c>
      <c r="M25" s="20">
        <v>2987</v>
      </c>
      <c r="N25" s="23">
        <v>9183</v>
      </c>
      <c r="O25" s="24">
        <v>42217.57706539352</v>
      </c>
      <c r="P25" s="10"/>
      <c r="Q25" s="45" t="s">
        <v>91</v>
      </c>
      <c r="R25" s="46">
        <v>51</v>
      </c>
      <c r="S25" s="47">
        <v>66</v>
      </c>
      <c r="T25" s="47">
        <v>61</v>
      </c>
      <c r="U25" s="47">
        <v>75</v>
      </c>
      <c r="V25" s="47">
        <v>96</v>
      </c>
      <c r="W25" s="47">
        <v>84</v>
      </c>
      <c r="X25" s="47">
        <v>89</v>
      </c>
      <c r="Y25" s="47">
        <v>117</v>
      </c>
      <c r="Z25" s="47">
        <v>99</v>
      </c>
      <c r="AA25" s="47">
        <v>85</v>
      </c>
      <c r="AB25" s="47">
        <v>68</v>
      </c>
      <c r="AC25" s="47">
        <v>96</v>
      </c>
      <c r="AD25" s="47">
        <v>69</v>
      </c>
      <c r="AE25" s="47">
        <v>38</v>
      </c>
      <c r="AF25" s="47">
        <v>59</v>
      </c>
      <c r="AG25" s="47">
        <v>46</v>
      </c>
      <c r="AH25" s="47">
        <v>51</v>
      </c>
      <c r="AI25" s="47">
        <v>50</v>
      </c>
      <c r="AJ25" s="47">
        <v>41</v>
      </c>
      <c r="AK25" s="47">
        <v>30</v>
      </c>
      <c r="AL25" s="47">
        <v>30</v>
      </c>
      <c r="AM25" s="47">
        <v>29</v>
      </c>
      <c r="AN25" s="47">
        <v>16</v>
      </c>
      <c r="AO25" s="47">
        <v>10</v>
      </c>
      <c r="AP25" s="47">
        <v>41</v>
      </c>
      <c r="AQ25" s="47">
        <v>31</v>
      </c>
      <c r="AR25" s="47">
        <v>51</v>
      </c>
      <c r="AS25" s="47">
        <v>45</v>
      </c>
      <c r="AT25" s="47">
        <v>48</v>
      </c>
      <c r="AU25" s="47">
        <v>62</v>
      </c>
      <c r="AV25" s="51">
        <v>60</v>
      </c>
      <c r="AW25" s="48">
        <v>31</v>
      </c>
      <c r="AX25" s="49">
        <v>57.87096774193548</v>
      </c>
    </row>
    <row r="26" spans="2:50" ht="19.5" customHeight="1">
      <c r="B26" s="18">
        <v>21</v>
      </c>
      <c r="C26" s="19">
        <v>28.208333333333332</v>
      </c>
      <c r="D26" s="20">
        <v>24</v>
      </c>
      <c r="E26" s="19">
        <v>57.132522304101315</v>
      </c>
      <c r="F26" s="8"/>
      <c r="G26" s="21">
        <v>38</v>
      </c>
      <c r="H26" s="19" t="s">
        <v>57</v>
      </c>
      <c r="I26" s="19" t="s">
        <v>58</v>
      </c>
      <c r="J26" s="19">
        <v>60.3448275862069</v>
      </c>
      <c r="K26" s="20">
        <v>29</v>
      </c>
      <c r="L26" s="22">
        <v>1.2345237317811897</v>
      </c>
      <c r="M26" s="20">
        <v>5614</v>
      </c>
      <c r="N26" s="23">
        <v>9182</v>
      </c>
      <c r="O26" s="24">
        <v>42217.52303761574</v>
      </c>
      <c r="P26" s="10"/>
      <c r="Q26" s="45" t="s">
        <v>92</v>
      </c>
      <c r="R26" s="46" t="s">
        <v>2</v>
      </c>
      <c r="S26" s="47" t="s">
        <v>2</v>
      </c>
      <c r="T26" s="47">
        <v>60</v>
      </c>
      <c r="U26" s="47" t="s">
        <v>2</v>
      </c>
      <c r="V26" s="47" t="s">
        <v>2</v>
      </c>
      <c r="W26" s="47">
        <v>54</v>
      </c>
      <c r="X26" s="47">
        <v>58</v>
      </c>
      <c r="Y26" s="47" t="s">
        <v>2</v>
      </c>
      <c r="Z26" s="47">
        <v>62</v>
      </c>
      <c r="AA26" s="47">
        <v>51</v>
      </c>
      <c r="AB26" s="47" t="s">
        <v>2</v>
      </c>
      <c r="AC26" s="47" t="s">
        <v>2</v>
      </c>
      <c r="AD26" s="47">
        <v>37</v>
      </c>
      <c r="AE26" s="47">
        <v>46</v>
      </c>
      <c r="AF26" s="47" t="s">
        <v>2</v>
      </c>
      <c r="AG26" s="47">
        <v>33</v>
      </c>
      <c r="AH26" s="47" t="s">
        <v>2</v>
      </c>
      <c r="AI26" s="47" t="s">
        <v>2</v>
      </c>
      <c r="AJ26" s="47" t="s">
        <v>2</v>
      </c>
      <c r="AK26" s="47" t="s">
        <v>2</v>
      </c>
      <c r="AL26" s="47">
        <v>13</v>
      </c>
      <c r="AM26" s="47" t="s">
        <v>2</v>
      </c>
      <c r="AN26" s="47">
        <v>5</v>
      </c>
      <c r="AO26" s="47" t="s">
        <v>2</v>
      </c>
      <c r="AP26" s="47">
        <v>6</v>
      </c>
      <c r="AQ26" s="47" t="s">
        <v>2</v>
      </c>
      <c r="AR26" s="47">
        <v>34</v>
      </c>
      <c r="AS26" s="47">
        <v>32</v>
      </c>
      <c r="AT26" s="47" t="s">
        <v>2</v>
      </c>
      <c r="AU26" s="47" t="s">
        <v>2</v>
      </c>
      <c r="AV26" s="51" t="s">
        <v>2</v>
      </c>
      <c r="AW26" s="48">
        <v>13</v>
      </c>
      <c r="AX26" s="49">
        <v>37.76923076923077</v>
      </c>
    </row>
    <row r="27" spans="2:50" ht="19.5" customHeight="1">
      <c r="B27" s="18">
        <v>22</v>
      </c>
      <c r="C27" s="19">
        <v>21.910526315789475</v>
      </c>
      <c r="D27" s="20">
        <v>19</v>
      </c>
      <c r="E27" s="19">
        <v>56.76564051629847</v>
      </c>
      <c r="F27" s="8"/>
      <c r="G27" s="21">
        <v>44</v>
      </c>
      <c r="H27" s="19" t="s">
        <v>59</v>
      </c>
      <c r="I27" s="19" t="s">
        <v>36</v>
      </c>
      <c r="J27" s="19">
        <v>54.6</v>
      </c>
      <c r="K27" s="20">
        <v>25</v>
      </c>
      <c r="L27" s="22">
        <v>0.9315637296158037</v>
      </c>
      <c r="M27" s="20">
        <v>3365</v>
      </c>
      <c r="N27" s="23">
        <v>9181</v>
      </c>
      <c r="O27" s="24">
        <v>42217.49236423611</v>
      </c>
      <c r="P27" s="10"/>
      <c r="Q27" s="45" t="s">
        <v>93</v>
      </c>
      <c r="R27" s="46">
        <v>67</v>
      </c>
      <c r="S27" s="47">
        <v>99</v>
      </c>
      <c r="T27" s="47">
        <v>91</v>
      </c>
      <c r="U27" s="47">
        <v>103</v>
      </c>
      <c r="V27" s="47">
        <v>126</v>
      </c>
      <c r="W27" s="47" t="s">
        <v>2</v>
      </c>
      <c r="X27" s="47">
        <v>98</v>
      </c>
      <c r="Y27" s="47">
        <v>116</v>
      </c>
      <c r="Z27" s="47" t="s">
        <v>2</v>
      </c>
      <c r="AA27" s="47">
        <v>141</v>
      </c>
      <c r="AB27" s="47">
        <v>131</v>
      </c>
      <c r="AC27" s="47">
        <v>56</v>
      </c>
      <c r="AD27" s="47">
        <v>46</v>
      </c>
      <c r="AE27" s="47">
        <v>39</v>
      </c>
      <c r="AF27" s="47">
        <v>23</v>
      </c>
      <c r="AG27" s="47">
        <v>48</v>
      </c>
      <c r="AH27" s="47">
        <v>50</v>
      </c>
      <c r="AI27" s="47">
        <v>53</v>
      </c>
      <c r="AJ27" s="47">
        <v>49</v>
      </c>
      <c r="AK27" s="47" t="s">
        <v>2</v>
      </c>
      <c r="AL27" s="47">
        <v>40</v>
      </c>
      <c r="AM27" s="47">
        <v>39</v>
      </c>
      <c r="AN27" s="47">
        <v>19</v>
      </c>
      <c r="AO27" s="47">
        <v>58</v>
      </c>
      <c r="AP27" s="47">
        <v>32</v>
      </c>
      <c r="AQ27" s="47" t="s">
        <v>2</v>
      </c>
      <c r="AR27" s="47">
        <v>41</v>
      </c>
      <c r="AS27" s="47">
        <v>45</v>
      </c>
      <c r="AT27" s="47">
        <v>41</v>
      </c>
      <c r="AU27" s="47">
        <v>61</v>
      </c>
      <c r="AV27" s="51" t="s">
        <v>2</v>
      </c>
      <c r="AW27" s="48">
        <v>26</v>
      </c>
      <c r="AX27" s="49">
        <v>65.84615384615384</v>
      </c>
    </row>
    <row r="28" spans="2:50" ht="19.5" customHeight="1">
      <c r="B28" s="18">
        <v>23</v>
      </c>
      <c r="C28" s="19">
        <v>14.61111111111111</v>
      </c>
      <c r="D28" s="20">
        <v>18</v>
      </c>
      <c r="E28" s="19">
        <v>56.44207570148366</v>
      </c>
      <c r="F28" s="8"/>
      <c r="G28" s="21">
        <v>181</v>
      </c>
      <c r="H28" s="19" t="s">
        <v>60</v>
      </c>
      <c r="I28" s="19" t="s">
        <v>34</v>
      </c>
      <c r="J28" s="19">
        <v>62.77777777777778</v>
      </c>
      <c r="K28" s="20">
        <v>18</v>
      </c>
      <c r="L28" s="22">
        <v>1.2287725279121442</v>
      </c>
      <c r="M28" s="20">
        <v>572</v>
      </c>
      <c r="N28" s="23">
        <v>9180</v>
      </c>
      <c r="O28" s="24">
        <v>42217.465507175926</v>
      </c>
      <c r="P28" s="10"/>
      <c r="Q28" s="45" t="s">
        <v>94</v>
      </c>
      <c r="R28" s="46">
        <v>58</v>
      </c>
      <c r="S28" s="47">
        <v>55</v>
      </c>
      <c r="T28" s="47">
        <v>56</v>
      </c>
      <c r="U28" s="47">
        <v>62</v>
      </c>
      <c r="V28" s="47" t="s">
        <v>2</v>
      </c>
      <c r="W28" s="47">
        <v>69</v>
      </c>
      <c r="X28" s="47">
        <v>137</v>
      </c>
      <c r="Y28" s="47" t="s">
        <v>2</v>
      </c>
      <c r="Z28" s="47">
        <v>120</v>
      </c>
      <c r="AA28" s="47">
        <v>122</v>
      </c>
      <c r="AB28" s="47">
        <v>80</v>
      </c>
      <c r="AC28" s="47" t="s">
        <v>2</v>
      </c>
      <c r="AD28" s="47" t="s">
        <v>2</v>
      </c>
      <c r="AE28" s="47" t="s">
        <v>2</v>
      </c>
      <c r="AF28" s="47" t="s">
        <v>2</v>
      </c>
      <c r="AG28" s="47">
        <v>35</v>
      </c>
      <c r="AH28" s="47" t="s">
        <v>2</v>
      </c>
      <c r="AI28" s="47">
        <v>43</v>
      </c>
      <c r="AJ28" s="47">
        <v>30</v>
      </c>
      <c r="AK28" s="47" t="s">
        <v>2</v>
      </c>
      <c r="AL28" s="47">
        <v>24</v>
      </c>
      <c r="AM28" s="47">
        <v>13</v>
      </c>
      <c r="AN28" s="47">
        <v>5</v>
      </c>
      <c r="AO28" s="47">
        <v>10</v>
      </c>
      <c r="AP28" s="47">
        <v>19</v>
      </c>
      <c r="AQ28" s="47">
        <v>34</v>
      </c>
      <c r="AR28" s="47" t="s">
        <v>2</v>
      </c>
      <c r="AS28" s="47" t="s">
        <v>2</v>
      </c>
      <c r="AT28" s="47">
        <v>17</v>
      </c>
      <c r="AU28" s="47">
        <v>23</v>
      </c>
      <c r="AV28" s="51" t="s">
        <v>2</v>
      </c>
      <c r="AW28" s="48">
        <v>20</v>
      </c>
      <c r="AX28" s="49">
        <v>50.6</v>
      </c>
    </row>
    <row r="29" spans="2:50" ht="19.5" customHeight="1">
      <c r="B29" s="18">
        <v>24</v>
      </c>
      <c r="C29" s="19">
        <v>14.91875</v>
      </c>
      <c r="D29" s="20">
        <v>16</v>
      </c>
      <c r="E29" s="19">
        <v>56.17446752840674</v>
      </c>
      <c r="F29" s="8"/>
      <c r="G29" s="21">
        <v>80</v>
      </c>
      <c r="H29" s="19" t="s">
        <v>61</v>
      </c>
      <c r="I29" s="19" t="s">
        <v>28</v>
      </c>
      <c r="J29" s="19">
        <v>62.57142857142857</v>
      </c>
      <c r="K29" s="20">
        <v>7</v>
      </c>
      <c r="L29" s="22">
        <v>0.9722666740795763</v>
      </c>
      <c r="M29" s="20">
        <v>784</v>
      </c>
      <c r="N29" s="23">
        <v>9179</v>
      </c>
      <c r="O29" s="24">
        <v>42217.448078125</v>
      </c>
      <c r="P29" s="10"/>
      <c r="Q29" s="45" t="s">
        <v>95</v>
      </c>
      <c r="R29" s="46">
        <v>66</v>
      </c>
      <c r="S29" s="47">
        <v>68</v>
      </c>
      <c r="T29" s="47">
        <v>73</v>
      </c>
      <c r="U29" s="47">
        <v>69</v>
      </c>
      <c r="V29" s="47">
        <v>103</v>
      </c>
      <c r="W29" s="47">
        <v>96</v>
      </c>
      <c r="X29" s="47">
        <v>135</v>
      </c>
      <c r="Y29" s="47" t="s">
        <v>2</v>
      </c>
      <c r="Z29" s="47" t="s">
        <v>2</v>
      </c>
      <c r="AA29" s="47" t="s">
        <v>2</v>
      </c>
      <c r="AB29" s="47" t="s">
        <v>2</v>
      </c>
      <c r="AC29" s="47">
        <v>89</v>
      </c>
      <c r="AD29" s="47">
        <v>65</v>
      </c>
      <c r="AE29" s="47" t="s">
        <v>2</v>
      </c>
      <c r="AF29" s="47">
        <v>33</v>
      </c>
      <c r="AG29" s="47" t="s">
        <v>2</v>
      </c>
      <c r="AH29" s="47">
        <v>54</v>
      </c>
      <c r="AI29" s="47">
        <v>32</v>
      </c>
      <c r="AJ29" s="47">
        <v>41</v>
      </c>
      <c r="AK29" s="47">
        <v>43</v>
      </c>
      <c r="AL29" s="47">
        <v>38</v>
      </c>
      <c r="AM29" s="47">
        <v>16</v>
      </c>
      <c r="AN29" s="47" t="s">
        <v>2</v>
      </c>
      <c r="AO29" s="47">
        <v>44</v>
      </c>
      <c r="AP29" s="47" t="s">
        <v>2</v>
      </c>
      <c r="AQ29" s="47" t="s">
        <v>2</v>
      </c>
      <c r="AR29" s="47" t="s">
        <v>2</v>
      </c>
      <c r="AS29" s="47">
        <v>65</v>
      </c>
      <c r="AT29" s="47" t="s">
        <v>2</v>
      </c>
      <c r="AU29" s="47" t="s">
        <v>2</v>
      </c>
      <c r="AV29" s="51" t="s">
        <v>2</v>
      </c>
      <c r="AW29" s="48">
        <v>18</v>
      </c>
      <c r="AX29" s="49">
        <v>62.77777777777778</v>
      </c>
    </row>
    <row r="30" spans="2:50" ht="19.5" customHeight="1">
      <c r="B30" s="18">
        <v>25</v>
      </c>
      <c r="C30" s="19">
        <v>24.625</v>
      </c>
      <c r="D30" s="20">
        <v>16</v>
      </c>
      <c r="E30" s="19">
        <v>55.96215602047023</v>
      </c>
      <c r="F30" s="8"/>
      <c r="G30" s="21">
        <v>200</v>
      </c>
      <c r="H30" s="19" t="s">
        <v>62</v>
      </c>
      <c r="I30" s="19" t="s">
        <v>34</v>
      </c>
      <c r="J30" s="19">
        <v>51.69565217391305</v>
      </c>
      <c r="K30" s="20">
        <v>23</v>
      </c>
      <c r="L30" s="22">
        <v>0.9637598456582414</v>
      </c>
      <c r="M30" s="20">
        <v>215</v>
      </c>
      <c r="N30" s="23">
        <v>9178</v>
      </c>
      <c r="O30" s="24">
        <v>42217.439756018524</v>
      </c>
      <c r="P30" s="10"/>
      <c r="Q30" s="45" t="s">
        <v>96</v>
      </c>
      <c r="R30" s="46">
        <v>75</v>
      </c>
      <c r="S30" s="47">
        <v>92</v>
      </c>
      <c r="T30" s="47">
        <v>117</v>
      </c>
      <c r="U30" s="47" t="s">
        <v>2</v>
      </c>
      <c r="V30" s="47" t="s">
        <v>2</v>
      </c>
      <c r="W30" s="47">
        <v>112</v>
      </c>
      <c r="X30" s="47" t="s">
        <v>2</v>
      </c>
      <c r="Y30" s="47" t="s">
        <v>2</v>
      </c>
      <c r="Z30" s="47">
        <v>132</v>
      </c>
      <c r="AA30" s="47">
        <v>117</v>
      </c>
      <c r="AB30" s="47">
        <v>127</v>
      </c>
      <c r="AC30" s="47" t="s">
        <v>2</v>
      </c>
      <c r="AD30" s="47" t="s">
        <v>2</v>
      </c>
      <c r="AE30" s="47" t="s">
        <v>2</v>
      </c>
      <c r="AF30" s="47" t="s">
        <v>2</v>
      </c>
      <c r="AG30" s="47">
        <v>37</v>
      </c>
      <c r="AH30" s="47">
        <v>55</v>
      </c>
      <c r="AI30" s="47" t="s">
        <v>2</v>
      </c>
      <c r="AJ30" s="47" t="s">
        <v>2</v>
      </c>
      <c r="AK30" s="47" t="s">
        <v>2</v>
      </c>
      <c r="AL30" s="47">
        <v>27</v>
      </c>
      <c r="AM30" s="47" t="s">
        <v>2</v>
      </c>
      <c r="AN30" s="47" t="s">
        <v>2</v>
      </c>
      <c r="AO30" s="47" t="s">
        <v>2</v>
      </c>
      <c r="AP30" s="47" t="s">
        <v>2</v>
      </c>
      <c r="AQ30" s="47" t="s">
        <v>2</v>
      </c>
      <c r="AR30" s="47" t="s">
        <v>2</v>
      </c>
      <c r="AS30" s="47" t="s">
        <v>2</v>
      </c>
      <c r="AT30" s="47">
        <v>52</v>
      </c>
      <c r="AU30" s="47" t="s">
        <v>2</v>
      </c>
      <c r="AV30" s="51" t="s">
        <v>2</v>
      </c>
      <c r="AW30" s="48">
        <v>11</v>
      </c>
      <c r="AX30" s="49">
        <v>85.72727272727273</v>
      </c>
    </row>
    <row r="31" spans="2:50" ht="19.5" customHeight="1">
      <c r="B31" s="18">
        <v>26</v>
      </c>
      <c r="C31" s="19">
        <v>31.107142857142858</v>
      </c>
      <c r="D31" s="20">
        <v>14</v>
      </c>
      <c r="E31" s="19">
        <v>55.68890488668339</v>
      </c>
      <c r="F31" s="8"/>
      <c r="G31" s="21">
        <v>1</v>
      </c>
      <c r="H31" s="19" t="s">
        <v>63</v>
      </c>
      <c r="I31" s="19" t="s">
        <v>44</v>
      </c>
      <c r="J31" s="19">
        <v>56.04761904761905</v>
      </c>
      <c r="K31" s="20">
        <v>21</v>
      </c>
      <c r="L31" s="22">
        <v>1.1075617279744523</v>
      </c>
      <c r="M31" s="20">
        <v>7401</v>
      </c>
      <c r="N31" s="23">
        <v>9177</v>
      </c>
      <c r="O31" s="24">
        <v>42217.42661180556</v>
      </c>
      <c r="P31" s="10"/>
      <c r="Q31" s="45" t="s">
        <v>97</v>
      </c>
      <c r="R31" s="46">
        <v>21</v>
      </c>
      <c r="S31" s="47">
        <v>38</v>
      </c>
      <c r="T31" s="47">
        <v>56</v>
      </c>
      <c r="U31" s="47">
        <v>52</v>
      </c>
      <c r="V31" s="47">
        <v>83</v>
      </c>
      <c r="W31" s="47">
        <v>111</v>
      </c>
      <c r="X31" s="47">
        <v>103</v>
      </c>
      <c r="Y31" s="47">
        <v>102</v>
      </c>
      <c r="Z31" s="47">
        <v>82</v>
      </c>
      <c r="AA31" s="47" t="s">
        <v>2</v>
      </c>
      <c r="AB31" s="47">
        <v>106</v>
      </c>
      <c r="AC31" s="47" t="s">
        <v>2</v>
      </c>
      <c r="AD31" s="47" t="s">
        <v>2</v>
      </c>
      <c r="AE31" s="47">
        <v>35</v>
      </c>
      <c r="AF31" s="47">
        <v>29</v>
      </c>
      <c r="AG31" s="47">
        <v>20</v>
      </c>
      <c r="AH31" s="47">
        <v>49</v>
      </c>
      <c r="AI31" s="47">
        <v>48</v>
      </c>
      <c r="AJ31" s="47">
        <v>47</v>
      </c>
      <c r="AK31" s="47" t="s">
        <v>2</v>
      </c>
      <c r="AL31" s="47">
        <v>32</v>
      </c>
      <c r="AM31" s="47">
        <v>38</v>
      </c>
      <c r="AN31" s="47">
        <v>17</v>
      </c>
      <c r="AO31" s="47">
        <v>10</v>
      </c>
      <c r="AP31" s="47">
        <v>28</v>
      </c>
      <c r="AQ31" s="47" t="s">
        <v>2</v>
      </c>
      <c r="AR31" s="47">
        <v>19</v>
      </c>
      <c r="AS31" s="47">
        <v>63</v>
      </c>
      <c r="AT31" s="47" t="s">
        <v>2</v>
      </c>
      <c r="AU31" s="47" t="s">
        <v>2</v>
      </c>
      <c r="AV31" s="51" t="s">
        <v>2</v>
      </c>
      <c r="AW31" s="48">
        <v>23</v>
      </c>
      <c r="AX31" s="49">
        <v>51.69565217391305</v>
      </c>
    </row>
    <row r="32" spans="2:50" ht="19.5" customHeight="1">
      <c r="B32" s="18">
        <v>27</v>
      </c>
      <c r="C32" s="19">
        <v>39.64705882352941</v>
      </c>
      <c r="D32" s="20">
        <v>17</v>
      </c>
      <c r="E32" s="19">
        <v>55.35996421950743</v>
      </c>
      <c r="F32" s="8"/>
      <c r="G32" s="21" t="s">
        <v>2</v>
      </c>
      <c r="H32" s="19" t="s">
        <v>2</v>
      </c>
      <c r="I32" s="19" t="s">
        <v>2</v>
      </c>
      <c r="J32" s="19" t="s">
        <v>2</v>
      </c>
      <c r="K32" s="20" t="s">
        <v>2</v>
      </c>
      <c r="L32" s="22" t="s">
        <v>2</v>
      </c>
      <c r="M32" s="20" t="s">
        <v>2</v>
      </c>
      <c r="N32" s="23" t="s">
        <v>2</v>
      </c>
      <c r="O32" s="24" t="s">
        <v>2</v>
      </c>
      <c r="P32" s="10"/>
      <c r="Q32" s="45" t="s">
        <v>2</v>
      </c>
      <c r="R32" s="46" t="s">
        <v>2</v>
      </c>
      <c r="S32" s="47" t="s">
        <v>2</v>
      </c>
      <c r="T32" s="47" t="s">
        <v>2</v>
      </c>
      <c r="U32" s="47" t="s">
        <v>2</v>
      </c>
      <c r="V32" s="47" t="s">
        <v>2</v>
      </c>
      <c r="W32" s="47" t="s">
        <v>2</v>
      </c>
      <c r="X32" s="47" t="s">
        <v>2</v>
      </c>
      <c r="Y32" s="47" t="s">
        <v>2</v>
      </c>
      <c r="Z32" s="47" t="s">
        <v>2</v>
      </c>
      <c r="AA32" s="47" t="s">
        <v>2</v>
      </c>
      <c r="AB32" s="47" t="s">
        <v>2</v>
      </c>
      <c r="AC32" s="47" t="s">
        <v>2</v>
      </c>
      <c r="AD32" s="47" t="s">
        <v>2</v>
      </c>
      <c r="AE32" s="47" t="s">
        <v>2</v>
      </c>
      <c r="AF32" s="47" t="s">
        <v>2</v>
      </c>
      <c r="AG32" s="47" t="s">
        <v>2</v>
      </c>
      <c r="AH32" s="47" t="s">
        <v>2</v>
      </c>
      <c r="AI32" s="47" t="s">
        <v>2</v>
      </c>
      <c r="AJ32" s="47" t="s">
        <v>2</v>
      </c>
      <c r="AK32" s="47" t="s">
        <v>2</v>
      </c>
      <c r="AL32" s="47" t="s">
        <v>2</v>
      </c>
      <c r="AM32" s="47" t="s">
        <v>2</v>
      </c>
      <c r="AN32" s="47" t="s">
        <v>2</v>
      </c>
      <c r="AO32" s="47" t="s">
        <v>2</v>
      </c>
      <c r="AP32" s="47" t="s">
        <v>2</v>
      </c>
      <c r="AQ32" s="47" t="s">
        <v>2</v>
      </c>
      <c r="AR32" s="47" t="s">
        <v>2</v>
      </c>
      <c r="AS32" s="47" t="s">
        <v>2</v>
      </c>
      <c r="AT32" s="47" t="s">
        <v>2</v>
      </c>
      <c r="AU32" s="47" t="s">
        <v>2</v>
      </c>
      <c r="AV32" s="51" t="s">
        <v>2</v>
      </c>
      <c r="AW32" s="48" t="s">
        <v>2</v>
      </c>
      <c r="AX32" s="49" t="s">
        <v>2</v>
      </c>
    </row>
    <row r="33" spans="2:50" ht="19.5" customHeight="1">
      <c r="B33" s="18">
        <v>28</v>
      </c>
      <c r="C33" s="19">
        <v>43.44117647058823</v>
      </c>
      <c r="D33" s="20">
        <v>17</v>
      </c>
      <c r="E33" s="19">
        <v>55.18223312707045</v>
      </c>
      <c r="F33" s="8"/>
      <c r="G33" s="21" t="s">
        <v>2</v>
      </c>
      <c r="H33" s="19" t="s">
        <v>2</v>
      </c>
      <c r="I33" s="19" t="s">
        <v>2</v>
      </c>
      <c r="J33" s="19" t="s">
        <v>2</v>
      </c>
      <c r="K33" s="20" t="s">
        <v>2</v>
      </c>
      <c r="L33" s="22" t="s">
        <v>2</v>
      </c>
      <c r="M33" s="20" t="s">
        <v>2</v>
      </c>
      <c r="N33" s="23" t="s">
        <v>2</v>
      </c>
      <c r="O33" s="24" t="s">
        <v>2</v>
      </c>
      <c r="P33" s="10"/>
      <c r="Q33" s="45" t="s">
        <v>2</v>
      </c>
      <c r="R33" s="46" t="s">
        <v>2</v>
      </c>
      <c r="S33" s="47" t="s">
        <v>2</v>
      </c>
      <c r="T33" s="47" t="s">
        <v>2</v>
      </c>
      <c r="U33" s="47" t="s">
        <v>2</v>
      </c>
      <c r="V33" s="47" t="s">
        <v>2</v>
      </c>
      <c r="W33" s="47" t="s">
        <v>2</v>
      </c>
      <c r="X33" s="47" t="s">
        <v>2</v>
      </c>
      <c r="Y33" s="47" t="s">
        <v>2</v>
      </c>
      <c r="Z33" s="47" t="s">
        <v>2</v>
      </c>
      <c r="AA33" s="47" t="s">
        <v>2</v>
      </c>
      <c r="AB33" s="47" t="s">
        <v>2</v>
      </c>
      <c r="AC33" s="47" t="s">
        <v>2</v>
      </c>
      <c r="AD33" s="47" t="s">
        <v>2</v>
      </c>
      <c r="AE33" s="47" t="s">
        <v>2</v>
      </c>
      <c r="AF33" s="47" t="s">
        <v>2</v>
      </c>
      <c r="AG33" s="47" t="s">
        <v>2</v>
      </c>
      <c r="AH33" s="47" t="s">
        <v>2</v>
      </c>
      <c r="AI33" s="47" t="s">
        <v>2</v>
      </c>
      <c r="AJ33" s="47" t="s">
        <v>2</v>
      </c>
      <c r="AK33" s="47" t="s">
        <v>2</v>
      </c>
      <c r="AL33" s="47" t="s">
        <v>2</v>
      </c>
      <c r="AM33" s="47" t="s">
        <v>2</v>
      </c>
      <c r="AN33" s="47" t="s">
        <v>2</v>
      </c>
      <c r="AO33" s="47" t="s">
        <v>2</v>
      </c>
      <c r="AP33" s="47" t="s">
        <v>2</v>
      </c>
      <c r="AQ33" s="47" t="s">
        <v>2</v>
      </c>
      <c r="AR33" s="47" t="s">
        <v>2</v>
      </c>
      <c r="AS33" s="47" t="s">
        <v>2</v>
      </c>
      <c r="AT33" s="47" t="s">
        <v>2</v>
      </c>
      <c r="AU33" s="47" t="s">
        <v>2</v>
      </c>
      <c r="AV33" s="51" t="s">
        <v>2</v>
      </c>
      <c r="AW33" s="48" t="s">
        <v>2</v>
      </c>
      <c r="AX33" s="49" t="s">
        <v>2</v>
      </c>
    </row>
    <row r="34" spans="2:50" ht="19.5" customHeight="1">
      <c r="B34" s="18">
        <v>29</v>
      </c>
      <c r="C34" s="19">
        <v>40.333333333333336</v>
      </c>
      <c r="D34" s="20">
        <v>18</v>
      </c>
      <c r="E34" s="19">
        <v>55.15445534929266</v>
      </c>
      <c r="F34" s="8"/>
      <c r="G34" s="21" t="s">
        <v>2</v>
      </c>
      <c r="H34" s="19" t="s">
        <v>2</v>
      </c>
      <c r="I34" s="19" t="s">
        <v>2</v>
      </c>
      <c r="J34" s="19" t="s">
        <v>2</v>
      </c>
      <c r="K34" s="20" t="s">
        <v>2</v>
      </c>
      <c r="L34" s="22" t="s">
        <v>2</v>
      </c>
      <c r="M34" s="20" t="s">
        <v>2</v>
      </c>
      <c r="N34" s="23" t="s">
        <v>2</v>
      </c>
      <c r="O34" s="24" t="s">
        <v>2</v>
      </c>
      <c r="P34" s="10"/>
      <c r="Q34" s="45" t="s">
        <v>2</v>
      </c>
      <c r="R34" s="46" t="s">
        <v>2</v>
      </c>
      <c r="S34" s="47" t="s">
        <v>2</v>
      </c>
      <c r="T34" s="47" t="s">
        <v>2</v>
      </c>
      <c r="U34" s="47" t="s">
        <v>2</v>
      </c>
      <c r="V34" s="47" t="s">
        <v>2</v>
      </c>
      <c r="W34" s="47" t="s">
        <v>2</v>
      </c>
      <c r="X34" s="47" t="s">
        <v>2</v>
      </c>
      <c r="Y34" s="47" t="s">
        <v>2</v>
      </c>
      <c r="Z34" s="47" t="s">
        <v>2</v>
      </c>
      <c r="AA34" s="47" t="s">
        <v>2</v>
      </c>
      <c r="AB34" s="47" t="s">
        <v>2</v>
      </c>
      <c r="AC34" s="47" t="s">
        <v>2</v>
      </c>
      <c r="AD34" s="47" t="s">
        <v>2</v>
      </c>
      <c r="AE34" s="47" t="s">
        <v>2</v>
      </c>
      <c r="AF34" s="47" t="s">
        <v>2</v>
      </c>
      <c r="AG34" s="47" t="s">
        <v>2</v>
      </c>
      <c r="AH34" s="47" t="s">
        <v>2</v>
      </c>
      <c r="AI34" s="47" t="s">
        <v>2</v>
      </c>
      <c r="AJ34" s="47" t="s">
        <v>2</v>
      </c>
      <c r="AK34" s="47" t="s">
        <v>2</v>
      </c>
      <c r="AL34" s="47" t="s">
        <v>2</v>
      </c>
      <c r="AM34" s="47" t="s">
        <v>2</v>
      </c>
      <c r="AN34" s="47" t="s">
        <v>2</v>
      </c>
      <c r="AO34" s="47" t="s">
        <v>2</v>
      </c>
      <c r="AP34" s="47" t="s">
        <v>2</v>
      </c>
      <c r="AQ34" s="47" t="s">
        <v>2</v>
      </c>
      <c r="AR34" s="47" t="s">
        <v>2</v>
      </c>
      <c r="AS34" s="47" t="s">
        <v>2</v>
      </c>
      <c r="AT34" s="47" t="s">
        <v>2</v>
      </c>
      <c r="AU34" s="47" t="s">
        <v>2</v>
      </c>
      <c r="AV34" s="51" t="s">
        <v>2</v>
      </c>
      <c r="AW34" s="48" t="s">
        <v>2</v>
      </c>
      <c r="AX34" s="49" t="s">
        <v>2</v>
      </c>
    </row>
    <row r="35" spans="2:50" ht="19.5" customHeight="1">
      <c r="B35" s="18">
        <v>30</v>
      </c>
      <c r="C35" s="19">
        <v>48.23888888888889</v>
      </c>
      <c r="D35" s="20">
        <v>18</v>
      </c>
      <c r="E35" s="19">
        <v>55.238615402202726</v>
      </c>
      <c r="F35" s="8"/>
      <c r="G35" s="21" t="s">
        <v>2</v>
      </c>
      <c r="H35" s="19" t="s">
        <v>2</v>
      </c>
      <c r="I35" s="19" t="s">
        <v>2</v>
      </c>
      <c r="J35" s="19" t="s">
        <v>2</v>
      </c>
      <c r="K35" s="20" t="s">
        <v>2</v>
      </c>
      <c r="L35" s="22" t="s">
        <v>2</v>
      </c>
      <c r="M35" s="20" t="s">
        <v>2</v>
      </c>
      <c r="N35" s="23" t="s">
        <v>2</v>
      </c>
      <c r="O35" s="24" t="s">
        <v>2</v>
      </c>
      <c r="P35" s="10"/>
      <c r="Q35" s="45" t="s">
        <v>2</v>
      </c>
      <c r="R35" s="46" t="s">
        <v>2</v>
      </c>
      <c r="S35" s="47" t="s">
        <v>2</v>
      </c>
      <c r="T35" s="47" t="s">
        <v>2</v>
      </c>
      <c r="U35" s="47" t="s">
        <v>2</v>
      </c>
      <c r="V35" s="47" t="s">
        <v>2</v>
      </c>
      <c r="W35" s="47" t="s">
        <v>2</v>
      </c>
      <c r="X35" s="47" t="s">
        <v>2</v>
      </c>
      <c r="Y35" s="47" t="s">
        <v>2</v>
      </c>
      <c r="Z35" s="47" t="s">
        <v>2</v>
      </c>
      <c r="AA35" s="47" t="s">
        <v>2</v>
      </c>
      <c r="AB35" s="47" t="s">
        <v>2</v>
      </c>
      <c r="AC35" s="47" t="s">
        <v>2</v>
      </c>
      <c r="AD35" s="47" t="s">
        <v>2</v>
      </c>
      <c r="AE35" s="47" t="s">
        <v>2</v>
      </c>
      <c r="AF35" s="47" t="s">
        <v>2</v>
      </c>
      <c r="AG35" s="47" t="s">
        <v>2</v>
      </c>
      <c r="AH35" s="47" t="s">
        <v>2</v>
      </c>
      <c r="AI35" s="47" t="s">
        <v>2</v>
      </c>
      <c r="AJ35" s="47" t="s">
        <v>2</v>
      </c>
      <c r="AK35" s="47" t="s">
        <v>2</v>
      </c>
      <c r="AL35" s="47" t="s">
        <v>2</v>
      </c>
      <c r="AM35" s="47" t="s">
        <v>2</v>
      </c>
      <c r="AN35" s="47" t="s">
        <v>2</v>
      </c>
      <c r="AO35" s="47" t="s">
        <v>2</v>
      </c>
      <c r="AP35" s="47" t="s">
        <v>2</v>
      </c>
      <c r="AQ35" s="47" t="s">
        <v>2</v>
      </c>
      <c r="AR35" s="47" t="s">
        <v>2</v>
      </c>
      <c r="AS35" s="47" t="s">
        <v>2</v>
      </c>
      <c r="AT35" s="47" t="s">
        <v>2</v>
      </c>
      <c r="AU35" s="47" t="s">
        <v>2</v>
      </c>
      <c r="AV35" s="51" t="s">
        <v>2</v>
      </c>
      <c r="AW35" s="48" t="s">
        <v>2</v>
      </c>
      <c r="AX35" s="49" t="s">
        <v>2</v>
      </c>
    </row>
    <row r="36" spans="2:50" ht="19.5" customHeight="1">
      <c r="B36" s="18">
        <v>31</v>
      </c>
      <c r="C36" s="19">
        <v>47.013888888888886</v>
      </c>
      <c r="D36" s="20">
        <v>18</v>
      </c>
      <c r="E36" s="19">
        <v>55.32385680431912</v>
      </c>
      <c r="F36" s="8"/>
      <c r="G36" s="21" t="s">
        <v>2</v>
      </c>
      <c r="H36" s="19" t="s">
        <v>2</v>
      </c>
      <c r="I36" s="19" t="s">
        <v>2</v>
      </c>
      <c r="J36" s="19" t="s">
        <v>2</v>
      </c>
      <c r="K36" s="20" t="s">
        <v>2</v>
      </c>
      <c r="L36" s="22" t="s">
        <v>2</v>
      </c>
      <c r="M36" s="20" t="s">
        <v>2</v>
      </c>
      <c r="N36" s="23" t="s">
        <v>2</v>
      </c>
      <c r="O36" s="24" t="s">
        <v>2</v>
      </c>
      <c r="P36" s="10"/>
      <c r="Q36" s="45" t="s">
        <v>2</v>
      </c>
      <c r="R36" s="46" t="s">
        <v>2</v>
      </c>
      <c r="S36" s="47" t="s">
        <v>2</v>
      </c>
      <c r="T36" s="47" t="s">
        <v>2</v>
      </c>
      <c r="U36" s="47" t="s">
        <v>2</v>
      </c>
      <c r="V36" s="47" t="s">
        <v>2</v>
      </c>
      <c r="W36" s="47" t="s">
        <v>2</v>
      </c>
      <c r="X36" s="47" t="s">
        <v>2</v>
      </c>
      <c r="Y36" s="47" t="s">
        <v>2</v>
      </c>
      <c r="Z36" s="47" t="s">
        <v>2</v>
      </c>
      <c r="AA36" s="47" t="s">
        <v>2</v>
      </c>
      <c r="AB36" s="47" t="s">
        <v>2</v>
      </c>
      <c r="AC36" s="47" t="s">
        <v>2</v>
      </c>
      <c r="AD36" s="47" t="s">
        <v>2</v>
      </c>
      <c r="AE36" s="47" t="s">
        <v>2</v>
      </c>
      <c r="AF36" s="47" t="s">
        <v>2</v>
      </c>
      <c r="AG36" s="47" t="s">
        <v>2</v>
      </c>
      <c r="AH36" s="47" t="s">
        <v>2</v>
      </c>
      <c r="AI36" s="47" t="s">
        <v>2</v>
      </c>
      <c r="AJ36" s="47" t="s">
        <v>2</v>
      </c>
      <c r="AK36" s="47" t="s">
        <v>2</v>
      </c>
      <c r="AL36" s="47" t="s">
        <v>2</v>
      </c>
      <c r="AM36" s="47" t="s">
        <v>2</v>
      </c>
      <c r="AN36" s="47" t="s">
        <v>2</v>
      </c>
      <c r="AO36" s="47" t="s">
        <v>2</v>
      </c>
      <c r="AP36" s="47" t="s">
        <v>2</v>
      </c>
      <c r="AQ36" s="47" t="s">
        <v>2</v>
      </c>
      <c r="AR36" s="47" t="s">
        <v>2</v>
      </c>
      <c r="AS36" s="47" t="s">
        <v>2</v>
      </c>
      <c r="AT36" s="47" t="s">
        <v>2</v>
      </c>
      <c r="AU36" s="47" t="s">
        <v>2</v>
      </c>
      <c r="AV36" s="51" t="s">
        <v>2</v>
      </c>
      <c r="AW36" s="48" t="s">
        <v>2</v>
      </c>
      <c r="AX36" s="49" t="s">
        <v>2</v>
      </c>
    </row>
    <row r="37" spans="2:50" ht="19.5" customHeight="1">
      <c r="B37" s="18"/>
      <c r="C37" s="19"/>
      <c r="D37" s="20"/>
      <c r="E37" s="19"/>
      <c r="F37" s="8"/>
      <c r="G37" s="21" t="s">
        <v>2</v>
      </c>
      <c r="H37" s="19" t="s">
        <v>2</v>
      </c>
      <c r="I37" s="19" t="s">
        <v>2</v>
      </c>
      <c r="J37" s="19" t="s">
        <v>2</v>
      </c>
      <c r="K37" s="20" t="s">
        <v>2</v>
      </c>
      <c r="L37" s="22" t="s">
        <v>2</v>
      </c>
      <c r="M37" s="20" t="s">
        <v>2</v>
      </c>
      <c r="N37" s="23" t="s">
        <v>2</v>
      </c>
      <c r="O37" s="24" t="s">
        <v>2</v>
      </c>
      <c r="P37" s="10"/>
      <c r="Q37" s="45" t="s">
        <v>2</v>
      </c>
      <c r="R37" s="46" t="s">
        <v>2</v>
      </c>
      <c r="S37" s="47" t="s">
        <v>2</v>
      </c>
      <c r="T37" s="47" t="s">
        <v>2</v>
      </c>
      <c r="U37" s="47" t="s">
        <v>2</v>
      </c>
      <c r="V37" s="47" t="s">
        <v>2</v>
      </c>
      <c r="W37" s="47" t="s">
        <v>2</v>
      </c>
      <c r="X37" s="47" t="s">
        <v>2</v>
      </c>
      <c r="Y37" s="47" t="s">
        <v>2</v>
      </c>
      <c r="Z37" s="47" t="s">
        <v>2</v>
      </c>
      <c r="AA37" s="47" t="s">
        <v>2</v>
      </c>
      <c r="AB37" s="47" t="s">
        <v>2</v>
      </c>
      <c r="AC37" s="47" t="s">
        <v>2</v>
      </c>
      <c r="AD37" s="47" t="s">
        <v>2</v>
      </c>
      <c r="AE37" s="47" t="s">
        <v>2</v>
      </c>
      <c r="AF37" s="47" t="s">
        <v>2</v>
      </c>
      <c r="AG37" s="47" t="s">
        <v>2</v>
      </c>
      <c r="AH37" s="47" t="s">
        <v>2</v>
      </c>
      <c r="AI37" s="47" t="s">
        <v>2</v>
      </c>
      <c r="AJ37" s="47" t="s">
        <v>2</v>
      </c>
      <c r="AK37" s="47" t="s">
        <v>2</v>
      </c>
      <c r="AL37" s="47" t="s">
        <v>2</v>
      </c>
      <c r="AM37" s="47" t="s">
        <v>2</v>
      </c>
      <c r="AN37" s="47" t="s">
        <v>2</v>
      </c>
      <c r="AO37" s="47" t="s">
        <v>2</v>
      </c>
      <c r="AP37" s="47" t="s">
        <v>2</v>
      </c>
      <c r="AQ37" s="47" t="s">
        <v>2</v>
      </c>
      <c r="AR37" s="47" t="s">
        <v>2</v>
      </c>
      <c r="AS37" s="47" t="s">
        <v>2</v>
      </c>
      <c r="AT37" s="47" t="s">
        <v>2</v>
      </c>
      <c r="AU37" s="47" t="s">
        <v>2</v>
      </c>
      <c r="AV37" s="51" t="s">
        <v>2</v>
      </c>
      <c r="AW37" s="48" t="s">
        <v>2</v>
      </c>
      <c r="AX37" s="49" t="s">
        <v>2</v>
      </c>
    </row>
    <row r="38" spans="2:50" ht="19.5" customHeight="1">
      <c r="B38" s="18"/>
      <c r="C38" s="19"/>
      <c r="D38" s="20"/>
      <c r="E38" s="19"/>
      <c r="F38" s="8"/>
      <c r="G38" s="21" t="s">
        <v>2</v>
      </c>
      <c r="H38" s="19" t="s">
        <v>2</v>
      </c>
      <c r="I38" s="19" t="s">
        <v>2</v>
      </c>
      <c r="J38" s="19" t="s">
        <v>2</v>
      </c>
      <c r="K38" s="20" t="s">
        <v>2</v>
      </c>
      <c r="L38" s="22" t="s">
        <v>2</v>
      </c>
      <c r="M38" s="20" t="s">
        <v>2</v>
      </c>
      <c r="N38" s="23" t="s">
        <v>2</v>
      </c>
      <c r="O38" s="24" t="s">
        <v>2</v>
      </c>
      <c r="P38" s="10"/>
      <c r="Q38" s="45" t="s">
        <v>2</v>
      </c>
      <c r="R38" s="46" t="s">
        <v>2</v>
      </c>
      <c r="S38" s="47" t="s">
        <v>2</v>
      </c>
      <c r="T38" s="47" t="s">
        <v>2</v>
      </c>
      <c r="U38" s="47" t="s">
        <v>2</v>
      </c>
      <c r="V38" s="47" t="s">
        <v>2</v>
      </c>
      <c r="W38" s="47" t="s">
        <v>2</v>
      </c>
      <c r="X38" s="47" t="s">
        <v>2</v>
      </c>
      <c r="Y38" s="47" t="s">
        <v>2</v>
      </c>
      <c r="Z38" s="47" t="s">
        <v>2</v>
      </c>
      <c r="AA38" s="47" t="s">
        <v>2</v>
      </c>
      <c r="AB38" s="47" t="s">
        <v>2</v>
      </c>
      <c r="AC38" s="47" t="s">
        <v>2</v>
      </c>
      <c r="AD38" s="47" t="s">
        <v>2</v>
      </c>
      <c r="AE38" s="47" t="s">
        <v>2</v>
      </c>
      <c r="AF38" s="47" t="s">
        <v>2</v>
      </c>
      <c r="AG38" s="47" t="s">
        <v>2</v>
      </c>
      <c r="AH38" s="47" t="s">
        <v>2</v>
      </c>
      <c r="AI38" s="47" t="s">
        <v>2</v>
      </c>
      <c r="AJ38" s="47" t="s">
        <v>2</v>
      </c>
      <c r="AK38" s="47" t="s">
        <v>2</v>
      </c>
      <c r="AL38" s="47" t="s">
        <v>2</v>
      </c>
      <c r="AM38" s="47" t="s">
        <v>2</v>
      </c>
      <c r="AN38" s="47" t="s">
        <v>2</v>
      </c>
      <c r="AO38" s="47" t="s">
        <v>2</v>
      </c>
      <c r="AP38" s="47" t="s">
        <v>2</v>
      </c>
      <c r="AQ38" s="47" t="s">
        <v>2</v>
      </c>
      <c r="AR38" s="47" t="s">
        <v>2</v>
      </c>
      <c r="AS38" s="47" t="s">
        <v>2</v>
      </c>
      <c r="AT38" s="47" t="s">
        <v>2</v>
      </c>
      <c r="AU38" s="47" t="s">
        <v>2</v>
      </c>
      <c r="AV38" s="51" t="s">
        <v>2</v>
      </c>
      <c r="AW38" s="48" t="s">
        <v>2</v>
      </c>
      <c r="AX38" s="49" t="s">
        <v>2</v>
      </c>
    </row>
    <row r="39" spans="2:50" ht="19.5" customHeight="1">
      <c r="B39" s="18"/>
      <c r="C39" s="19"/>
      <c r="D39" s="20"/>
      <c r="E39" s="19"/>
      <c r="F39" s="8"/>
      <c r="G39" s="21" t="s">
        <v>2</v>
      </c>
      <c r="H39" s="19" t="s">
        <v>2</v>
      </c>
      <c r="I39" s="19" t="s">
        <v>2</v>
      </c>
      <c r="J39" s="19" t="s">
        <v>2</v>
      </c>
      <c r="K39" s="20" t="s">
        <v>2</v>
      </c>
      <c r="L39" s="22" t="s">
        <v>2</v>
      </c>
      <c r="M39" s="20" t="s">
        <v>2</v>
      </c>
      <c r="N39" s="23" t="s">
        <v>2</v>
      </c>
      <c r="O39" s="24" t="s">
        <v>2</v>
      </c>
      <c r="P39" s="10"/>
      <c r="Q39" s="45" t="s">
        <v>2</v>
      </c>
      <c r="R39" s="46" t="s">
        <v>2</v>
      </c>
      <c r="S39" s="47" t="s">
        <v>2</v>
      </c>
      <c r="T39" s="47" t="s">
        <v>2</v>
      </c>
      <c r="U39" s="47" t="s">
        <v>2</v>
      </c>
      <c r="V39" s="47" t="s">
        <v>2</v>
      </c>
      <c r="W39" s="47" t="s">
        <v>2</v>
      </c>
      <c r="X39" s="47" t="s">
        <v>2</v>
      </c>
      <c r="Y39" s="47" t="s">
        <v>2</v>
      </c>
      <c r="Z39" s="47" t="s">
        <v>2</v>
      </c>
      <c r="AA39" s="47" t="s">
        <v>2</v>
      </c>
      <c r="AB39" s="47" t="s">
        <v>2</v>
      </c>
      <c r="AC39" s="47" t="s">
        <v>2</v>
      </c>
      <c r="AD39" s="47" t="s">
        <v>2</v>
      </c>
      <c r="AE39" s="47" t="s">
        <v>2</v>
      </c>
      <c r="AF39" s="47" t="s">
        <v>2</v>
      </c>
      <c r="AG39" s="47" t="s">
        <v>2</v>
      </c>
      <c r="AH39" s="47" t="s">
        <v>2</v>
      </c>
      <c r="AI39" s="47" t="s">
        <v>2</v>
      </c>
      <c r="AJ39" s="47" t="s">
        <v>2</v>
      </c>
      <c r="AK39" s="47" t="s">
        <v>2</v>
      </c>
      <c r="AL39" s="47" t="s">
        <v>2</v>
      </c>
      <c r="AM39" s="47" t="s">
        <v>2</v>
      </c>
      <c r="AN39" s="47" t="s">
        <v>2</v>
      </c>
      <c r="AO39" s="47" t="s">
        <v>2</v>
      </c>
      <c r="AP39" s="47" t="s">
        <v>2</v>
      </c>
      <c r="AQ39" s="47" t="s">
        <v>2</v>
      </c>
      <c r="AR39" s="47" t="s">
        <v>2</v>
      </c>
      <c r="AS39" s="47" t="s">
        <v>2</v>
      </c>
      <c r="AT39" s="47" t="s">
        <v>2</v>
      </c>
      <c r="AU39" s="47" t="s">
        <v>2</v>
      </c>
      <c r="AV39" s="51" t="s">
        <v>2</v>
      </c>
      <c r="AW39" s="48" t="s">
        <v>2</v>
      </c>
      <c r="AX39" s="49" t="s">
        <v>2</v>
      </c>
    </row>
    <row r="40" spans="2:50" ht="19.5" customHeight="1">
      <c r="B40" s="18"/>
      <c r="C40" s="19"/>
      <c r="D40" s="20"/>
      <c r="E40" s="19"/>
      <c r="F40" s="8"/>
      <c r="G40" s="21" t="s">
        <v>2</v>
      </c>
      <c r="H40" s="19" t="s">
        <v>2</v>
      </c>
      <c r="I40" s="19" t="s">
        <v>2</v>
      </c>
      <c r="J40" s="19" t="s">
        <v>2</v>
      </c>
      <c r="K40" s="20" t="s">
        <v>2</v>
      </c>
      <c r="L40" s="22" t="s">
        <v>2</v>
      </c>
      <c r="M40" s="20" t="s">
        <v>2</v>
      </c>
      <c r="N40" s="23" t="s">
        <v>2</v>
      </c>
      <c r="O40" s="24" t="s">
        <v>2</v>
      </c>
      <c r="P40" s="10"/>
      <c r="Q40" s="45" t="s">
        <v>2</v>
      </c>
      <c r="R40" s="46" t="s">
        <v>2</v>
      </c>
      <c r="S40" s="47" t="s">
        <v>2</v>
      </c>
      <c r="T40" s="47" t="s">
        <v>2</v>
      </c>
      <c r="U40" s="47" t="s">
        <v>2</v>
      </c>
      <c r="V40" s="47" t="s">
        <v>2</v>
      </c>
      <c r="W40" s="47" t="s">
        <v>2</v>
      </c>
      <c r="X40" s="47" t="s">
        <v>2</v>
      </c>
      <c r="Y40" s="47" t="s">
        <v>2</v>
      </c>
      <c r="Z40" s="47" t="s">
        <v>2</v>
      </c>
      <c r="AA40" s="47" t="s">
        <v>2</v>
      </c>
      <c r="AB40" s="47" t="s">
        <v>2</v>
      </c>
      <c r="AC40" s="47" t="s">
        <v>2</v>
      </c>
      <c r="AD40" s="47" t="s">
        <v>2</v>
      </c>
      <c r="AE40" s="47" t="s">
        <v>2</v>
      </c>
      <c r="AF40" s="47" t="s">
        <v>2</v>
      </c>
      <c r="AG40" s="47" t="s">
        <v>2</v>
      </c>
      <c r="AH40" s="47" t="s">
        <v>2</v>
      </c>
      <c r="AI40" s="47" t="s">
        <v>2</v>
      </c>
      <c r="AJ40" s="47" t="s">
        <v>2</v>
      </c>
      <c r="AK40" s="47" t="s">
        <v>2</v>
      </c>
      <c r="AL40" s="47" t="s">
        <v>2</v>
      </c>
      <c r="AM40" s="47" t="s">
        <v>2</v>
      </c>
      <c r="AN40" s="47" t="s">
        <v>2</v>
      </c>
      <c r="AO40" s="47" t="s">
        <v>2</v>
      </c>
      <c r="AP40" s="47" t="s">
        <v>2</v>
      </c>
      <c r="AQ40" s="47" t="s">
        <v>2</v>
      </c>
      <c r="AR40" s="47" t="s">
        <v>2</v>
      </c>
      <c r="AS40" s="47" t="s">
        <v>2</v>
      </c>
      <c r="AT40" s="47" t="s">
        <v>2</v>
      </c>
      <c r="AU40" s="47" t="s">
        <v>2</v>
      </c>
      <c r="AV40" s="51" t="s">
        <v>2</v>
      </c>
      <c r="AW40" s="48" t="s">
        <v>2</v>
      </c>
      <c r="AX40" s="49" t="s">
        <v>2</v>
      </c>
    </row>
    <row r="41" spans="2:50" ht="19.5" customHeight="1">
      <c r="B41" s="18"/>
      <c r="C41" s="19"/>
      <c r="D41" s="20"/>
      <c r="E41" s="19"/>
      <c r="F41" s="8"/>
      <c r="G41" s="21" t="s">
        <v>2</v>
      </c>
      <c r="H41" s="19" t="s">
        <v>2</v>
      </c>
      <c r="I41" s="19" t="s">
        <v>2</v>
      </c>
      <c r="J41" s="19" t="s">
        <v>2</v>
      </c>
      <c r="K41" s="20" t="s">
        <v>2</v>
      </c>
      <c r="L41" s="22" t="s">
        <v>2</v>
      </c>
      <c r="M41" s="20" t="s">
        <v>2</v>
      </c>
      <c r="N41" s="23" t="s">
        <v>2</v>
      </c>
      <c r="O41" s="24" t="s">
        <v>2</v>
      </c>
      <c r="P41" s="10"/>
      <c r="Q41" s="45" t="s">
        <v>2</v>
      </c>
      <c r="R41" s="46" t="s">
        <v>2</v>
      </c>
      <c r="S41" s="47" t="s">
        <v>2</v>
      </c>
      <c r="T41" s="47" t="s">
        <v>2</v>
      </c>
      <c r="U41" s="47" t="s">
        <v>2</v>
      </c>
      <c r="V41" s="47" t="s">
        <v>2</v>
      </c>
      <c r="W41" s="47" t="s">
        <v>2</v>
      </c>
      <c r="X41" s="47" t="s">
        <v>2</v>
      </c>
      <c r="Y41" s="47" t="s">
        <v>2</v>
      </c>
      <c r="Z41" s="47" t="s">
        <v>2</v>
      </c>
      <c r="AA41" s="47" t="s">
        <v>2</v>
      </c>
      <c r="AB41" s="47" t="s">
        <v>2</v>
      </c>
      <c r="AC41" s="47" t="s">
        <v>2</v>
      </c>
      <c r="AD41" s="47" t="s">
        <v>2</v>
      </c>
      <c r="AE41" s="47" t="s">
        <v>2</v>
      </c>
      <c r="AF41" s="47" t="s">
        <v>2</v>
      </c>
      <c r="AG41" s="47" t="s">
        <v>2</v>
      </c>
      <c r="AH41" s="47" t="s">
        <v>2</v>
      </c>
      <c r="AI41" s="47" t="s">
        <v>2</v>
      </c>
      <c r="AJ41" s="47" t="s">
        <v>2</v>
      </c>
      <c r="AK41" s="47" t="s">
        <v>2</v>
      </c>
      <c r="AL41" s="47" t="s">
        <v>2</v>
      </c>
      <c r="AM41" s="47" t="s">
        <v>2</v>
      </c>
      <c r="AN41" s="47" t="s">
        <v>2</v>
      </c>
      <c r="AO41" s="47" t="s">
        <v>2</v>
      </c>
      <c r="AP41" s="47" t="s">
        <v>2</v>
      </c>
      <c r="AQ41" s="47" t="s">
        <v>2</v>
      </c>
      <c r="AR41" s="47" t="s">
        <v>2</v>
      </c>
      <c r="AS41" s="47" t="s">
        <v>2</v>
      </c>
      <c r="AT41" s="47" t="s">
        <v>2</v>
      </c>
      <c r="AU41" s="47" t="s">
        <v>2</v>
      </c>
      <c r="AV41" s="51" t="s">
        <v>2</v>
      </c>
      <c r="AW41" s="48" t="s">
        <v>2</v>
      </c>
      <c r="AX41" s="49" t="s">
        <v>2</v>
      </c>
    </row>
    <row r="42" spans="2:50" ht="19.5" customHeight="1">
      <c r="B42" s="18"/>
      <c r="C42" s="19"/>
      <c r="D42" s="20"/>
      <c r="E42" s="19"/>
      <c r="F42" s="8"/>
      <c r="G42" s="21" t="s">
        <v>2</v>
      </c>
      <c r="H42" s="19" t="s">
        <v>2</v>
      </c>
      <c r="I42" s="19" t="s">
        <v>2</v>
      </c>
      <c r="J42" s="19" t="s">
        <v>2</v>
      </c>
      <c r="K42" s="20" t="s">
        <v>2</v>
      </c>
      <c r="L42" s="22" t="s">
        <v>2</v>
      </c>
      <c r="M42" s="20" t="s">
        <v>2</v>
      </c>
      <c r="N42" s="23" t="s">
        <v>2</v>
      </c>
      <c r="O42" s="24" t="s">
        <v>2</v>
      </c>
      <c r="P42" s="10"/>
      <c r="Q42" s="45" t="s">
        <v>2</v>
      </c>
      <c r="R42" s="46" t="s">
        <v>2</v>
      </c>
      <c r="S42" s="47" t="s">
        <v>2</v>
      </c>
      <c r="T42" s="47" t="s">
        <v>2</v>
      </c>
      <c r="U42" s="47" t="s">
        <v>2</v>
      </c>
      <c r="V42" s="47" t="s">
        <v>2</v>
      </c>
      <c r="W42" s="47" t="s">
        <v>2</v>
      </c>
      <c r="X42" s="47" t="s">
        <v>2</v>
      </c>
      <c r="Y42" s="47" t="s">
        <v>2</v>
      </c>
      <c r="Z42" s="47" t="s">
        <v>2</v>
      </c>
      <c r="AA42" s="47" t="s">
        <v>2</v>
      </c>
      <c r="AB42" s="47" t="s">
        <v>2</v>
      </c>
      <c r="AC42" s="47" t="s">
        <v>2</v>
      </c>
      <c r="AD42" s="47" t="s">
        <v>2</v>
      </c>
      <c r="AE42" s="47" t="s">
        <v>2</v>
      </c>
      <c r="AF42" s="47" t="s">
        <v>2</v>
      </c>
      <c r="AG42" s="47" t="s">
        <v>2</v>
      </c>
      <c r="AH42" s="47" t="s">
        <v>2</v>
      </c>
      <c r="AI42" s="47" t="s">
        <v>2</v>
      </c>
      <c r="AJ42" s="47" t="s">
        <v>2</v>
      </c>
      <c r="AK42" s="47" t="s">
        <v>2</v>
      </c>
      <c r="AL42" s="47" t="s">
        <v>2</v>
      </c>
      <c r="AM42" s="47" t="s">
        <v>2</v>
      </c>
      <c r="AN42" s="47" t="s">
        <v>2</v>
      </c>
      <c r="AO42" s="47" t="s">
        <v>2</v>
      </c>
      <c r="AP42" s="47" t="s">
        <v>2</v>
      </c>
      <c r="AQ42" s="47" t="s">
        <v>2</v>
      </c>
      <c r="AR42" s="47" t="s">
        <v>2</v>
      </c>
      <c r="AS42" s="47" t="s">
        <v>2</v>
      </c>
      <c r="AT42" s="47" t="s">
        <v>2</v>
      </c>
      <c r="AU42" s="47" t="s">
        <v>2</v>
      </c>
      <c r="AV42" s="51" t="s">
        <v>2</v>
      </c>
      <c r="AW42" s="48" t="s">
        <v>2</v>
      </c>
      <c r="AX42" s="49" t="s">
        <v>2</v>
      </c>
    </row>
    <row r="43" spans="2:50" ht="19.5" customHeight="1">
      <c r="B43" s="18"/>
      <c r="C43" s="19"/>
      <c r="D43" s="20"/>
      <c r="E43" s="19"/>
      <c r="F43" s="8"/>
      <c r="G43" s="21" t="s">
        <v>2</v>
      </c>
      <c r="H43" s="19" t="s">
        <v>2</v>
      </c>
      <c r="I43" s="19" t="s">
        <v>2</v>
      </c>
      <c r="J43" s="19" t="s">
        <v>2</v>
      </c>
      <c r="K43" s="20" t="s">
        <v>2</v>
      </c>
      <c r="L43" s="22" t="s">
        <v>2</v>
      </c>
      <c r="M43" s="20" t="s">
        <v>2</v>
      </c>
      <c r="N43" s="23" t="s">
        <v>2</v>
      </c>
      <c r="O43" s="24" t="s">
        <v>2</v>
      </c>
      <c r="P43" s="10"/>
      <c r="Q43" s="45" t="s">
        <v>2</v>
      </c>
      <c r="R43" s="46" t="s">
        <v>2</v>
      </c>
      <c r="S43" s="47" t="s">
        <v>2</v>
      </c>
      <c r="T43" s="47" t="s">
        <v>2</v>
      </c>
      <c r="U43" s="47" t="s">
        <v>2</v>
      </c>
      <c r="V43" s="47" t="s">
        <v>2</v>
      </c>
      <c r="W43" s="47" t="s">
        <v>2</v>
      </c>
      <c r="X43" s="47" t="s">
        <v>2</v>
      </c>
      <c r="Y43" s="47" t="s">
        <v>2</v>
      </c>
      <c r="Z43" s="47" t="s">
        <v>2</v>
      </c>
      <c r="AA43" s="47" t="s">
        <v>2</v>
      </c>
      <c r="AB43" s="47" t="s">
        <v>2</v>
      </c>
      <c r="AC43" s="47" t="s">
        <v>2</v>
      </c>
      <c r="AD43" s="47" t="s">
        <v>2</v>
      </c>
      <c r="AE43" s="47" t="s">
        <v>2</v>
      </c>
      <c r="AF43" s="47" t="s">
        <v>2</v>
      </c>
      <c r="AG43" s="47" t="s">
        <v>2</v>
      </c>
      <c r="AH43" s="47" t="s">
        <v>2</v>
      </c>
      <c r="AI43" s="47" t="s">
        <v>2</v>
      </c>
      <c r="AJ43" s="47" t="s">
        <v>2</v>
      </c>
      <c r="AK43" s="47" t="s">
        <v>2</v>
      </c>
      <c r="AL43" s="47" t="s">
        <v>2</v>
      </c>
      <c r="AM43" s="47" t="s">
        <v>2</v>
      </c>
      <c r="AN43" s="47" t="s">
        <v>2</v>
      </c>
      <c r="AO43" s="47" t="s">
        <v>2</v>
      </c>
      <c r="AP43" s="47" t="s">
        <v>2</v>
      </c>
      <c r="AQ43" s="47" t="s">
        <v>2</v>
      </c>
      <c r="AR43" s="47" t="s">
        <v>2</v>
      </c>
      <c r="AS43" s="47" t="s">
        <v>2</v>
      </c>
      <c r="AT43" s="47" t="s">
        <v>2</v>
      </c>
      <c r="AU43" s="47" t="s">
        <v>2</v>
      </c>
      <c r="AV43" s="51" t="s">
        <v>2</v>
      </c>
      <c r="AW43" s="48" t="s">
        <v>2</v>
      </c>
      <c r="AX43" s="49" t="s">
        <v>2</v>
      </c>
    </row>
    <row r="44" spans="2:50" ht="19.5" customHeight="1">
      <c r="B44" s="18"/>
      <c r="C44" s="19"/>
      <c r="D44" s="20"/>
      <c r="E44" s="19"/>
      <c r="F44" s="8"/>
      <c r="G44" s="21" t="s">
        <v>2</v>
      </c>
      <c r="H44" s="19" t="s">
        <v>2</v>
      </c>
      <c r="I44" s="19" t="s">
        <v>2</v>
      </c>
      <c r="J44" s="19" t="s">
        <v>2</v>
      </c>
      <c r="K44" s="20" t="s">
        <v>2</v>
      </c>
      <c r="L44" s="22" t="s">
        <v>2</v>
      </c>
      <c r="M44" s="20" t="s">
        <v>2</v>
      </c>
      <c r="N44" s="23" t="s">
        <v>2</v>
      </c>
      <c r="O44" s="24" t="s">
        <v>2</v>
      </c>
      <c r="P44" s="10"/>
      <c r="Q44" s="45" t="s">
        <v>2</v>
      </c>
      <c r="R44" s="46" t="s">
        <v>2</v>
      </c>
      <c r="S44" s="47" t="s">
        <v>2</v>
      </c>
      <c r="T44" s="47" t="s">
        <v>2</v>
      </c>
      <c r="U44" s="47" t="s">
        <v>2</v>
      </c>
      <c r="V44" s="47" t="s">
        <v>2</v>
      </c>
      <c r="W44" s="47" t="s">
        <v>2</v>
      </c>
      <c r="X44" s="47" t="s">
        <v>2</v>
      </c>
      <c r="Y44" s="47" t="s">
        <v>2</v>
      </c>
      <c r="Z44" s="47" t="s">
        <v>2</v>
      </c>
      <c r="AA44" s="47" t="s">
        <v>2</v>
      </c>
      <c r="AB44" s="47" t="s">
        <v>2</v>
      </c>
      <c r="AC44" s="47" t="s">
        <v>2</v>
      </c>
      <c r="AD44" s="47" t="s">
        <v>2</v>
      </c>
      <c r="AE44" s="47" t="s">
        <v>2</v>
      </c>
      <c r="AF44" s="47" t="s">
        <v>2</v>
      </c>
      <c r="AG44" s="47" t="s">
        <v>2</v>
      </c>
      <c r="AH44" s="47" t="s">
        <v>2</v>
      </c>
      <c r="AI44" s="47" t="s">
        <v>2</v>
      </c>
      <c r="AJ44" s="47" t="s">
        <v>2</v>
      </c>
      <c r="AK44" s="47" t="s">
        <v>2</v>
      </c>
      <c r="AL44" s="47" t="s">
        <v>2</v>
      </c>
      <c r="AM44" s="47" t="s">
        <v>2</v>
      </c>
      <c r="AN44" s="47" t="s">
        <v>2</v>
      </c>
      <c r="AO44" s="47" t="s">
        <v>2</v>
      </c>
      <c r="AP44" s="47" t="s">
        <v>2</v>
      </c>
      <c r="AQ44" s="47" t="s">
        <v>2</v>
      </c>
      <c r="AR44" s="47" t="s">
        <v>2</v>
      </c>
      <c r="AS44" s="47" t="s">
        <v>2</v>
      </c>
      <c r="AT44" s="47" t="s">
        <v>2</v>
      </c>
      <c r="AU44" s="47" t="s">
        <v>2</v>
      </c>
      <c r="AV44" s="51" t="s">
        <v>2</v>
      </c>
      <c r="AW44" s="48" t="s">
        <v>2</v>
      </c>
      <c r="AX44" s="49" t="s">
        <v>2</v>
      </c>
    </row>
    <row r="45" spans="2:50" ht="19.5" customHeight="1">
      <c r="B45" s="18"/>
      <c r="C45" s="25" t="s">
        <v>0</v>
      </c>
      <c r="D45" s="26" t="s">
        <v>64</v>
      </c>
      <c r="E45" s="25" t="s">
        <v>65</v>
      </c>
      <c r="F45" s="27"/>
      <c r="G45" s="28" t="s">
        <v>2</v>
      </c>
      <c r="H45" s="29" t="s">
        <v>2</v>
      </c>
      <c r="I45" s="29" t="s">
        <v>2</v>
      </c>
      <c r="J45" s="29" t="s">
        <v>2</v>
      </c>
      <c r="K45" s="23" t="s">
        <v>2</v>
      </c>
      <c r="L45" s="30" t="s">
        <v>2</v>
      </c>
      <c r="M45" s="20" t="s">
        <v>2</v>
      </c>
      <c r="N45" s="23" t="s">
        <v>2</v>
      </c>
      <c r="O45" s="24" t="s">
        <v>2</v>
      </c>
      <c r="P45" s="10"/>
      <c r="Q45" s="45" t="s">
        <v>2</v>
      </c>
      <c r="R45" s="46" t="s">
        <v>2</v>
      </c>
      <c r="S45" s="47" t="s">
        <v>2</v>
      </c>
      <c r="T45" s="47" t="s">
        <v>2</v>
      </c>
      <c r="U45" s="47" t="s">
        <v>2</v>
      </c>
      <c r="V45" s="47" t="s">
        <v>2</v>
      </c>
      <c r="W45" s="47" t="s">
        <v>2</v>
      </c>
      <c r="X45" s="47" t="s">
        <v>2</v>
      </c>
      <c r="Y45" s="47" t="s">
        <v>2</v>
      </c>
      <c r="Z45" s="47" t="s">
        <v>2</v>
      </c>
      <c r="AA45" s="47" t="s">
        <v>2</v>
      </c>
      <c r="AB45" s="47" t="s">
        <v>2</v>
      </c>
      <c r="AC45" s="47" t="s">
        <v>2</v>
      </c>
      <c r="AD45" s="47" t="s">
        <v>2</v>
      </c>
      <c r="AE45" s="47" t="s">
        <v>2</v>
      </c>
      <c r="AF45" s="47" t="s">
        <v>2</v>
      </c>
      <c r="AG45" s="47" t="s">
        <v>2</v>
      </c>
      <c r="AH45" s="47" t="s">
        <v>2</v>
      </c>
      <c r="AI45" s="47" t="s">
        <v>2</v>
      </c>
      <c r="AJ45" s="47" t="s">
        <v>2</v>
      </c>
      <c r="AK45" s="47" t="s">
        <v>2</v>
      </c>
      <c r="AL45" s="47" t="s">
        <v>2</v>
      </c>
      <c r="AM45" s="47" t="s">
        <v>2</v>
      </c>
      <c r="AN45" s="47" t="s">
        <v>2</v>
      </c>
      <c r="AO45" s="47" t="s">
        <v>2</v>
      </c>
      <c r="AP45" s="47" t="s">
        <v>2</v>
      </c>
      <c r="AQ45" s="47" t="s">
        <v>2</v>
      </c>
      <c r="AR45" s="47" t="s">
        <v>2</v>
      </c>
      <c r="AS45" s="47" t="s">
        <v>2</v>
      </c>
      <c r="AT45" s="47" t="s">
        <v>2</v>
      </c>
      <c r="AU45" s="47" t="s">
        <v>2</v>
      </c>
      <c r="AV45" s="51" t="s">
        <v>2</v>
      </c>
      <c r="AW45" s="48" t="s">
        <v>2</v>
      </c>
      <c r="AX45" s="49" t="s">
        <v>2</v>
      </c>
    </row>
    <row r="46" spans="2:50" ht="26.25" customHeight="1" thickBot="1">
      <c r="B46" s="127"/>
      <c r="C46" s="128">
        <v>54.907525903596394</v>
      </c>
      <c r="D46" s="129">
        <v>550</v>
      </c>
      <c r="E46" s="128">
        <v>58.52035739168611</v>
      </c>
      <c r="F46" s="130"/>
      <c r="G46" s="131">
        <v>26</v>
      </c>
      <c r="H46" s="132" t="s">
        <v>1</v>
      </c>
      <c r="I46" s="133"/>
      <c r="J46" s="133"/>
      <c r="K46" s="134" t="s">
        <v>66</v>
      </c>
      <c r="L46" s="135">
        <v>1.003441476550227</v>
      </c>
      <c r="M46" s="136" t="s">
        <v>2</v>
      </c>
      <c r="N46" s="130" t="s">
        <v>2</v>
      </c>
      <c r="O46" s="137" t="s">
        <v>2</v>
      </c>
      <c r="P46" s="10"/>
      <c r="Q46" s="64"/>
      <c r="R46" s="65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W46" s="68"/>
      <c r="AX46" s="69"/>
    </row>
    <row r="47" spans="2:50" ht="15" thickTop="1">
      <c r="B47" s="95"/>
      <c r="C47" s="96"/>
      <c r="D47" s="96"/>
      <c r="E47" s="96"/>
      <c r="F47" s="96"/>
      <c r="G47" s="96" t="s">
        <v>2</v>
      </c>
      <c r="H47" s="96" t="s">
        <v>2</v>
      </c>
      <c r="I47" s="96" t="s">
        <v>2</v>
      </c>
      <c r="J47" s="96" t="s">
        <v>2</v>
      </c>
      <c r="K47" s="96" t="s">
        <v>2</v>
      </c>
      <c r="L47" s="96" t="s">
        <v>2</v>
      </c>
      <c r="M47" s="96" t="s">
        <v>2</v>
      </c>
      <c r="N47" s="96" t="s">
        <v>2</v>
      </c>
      <c r="O47" s="97" t="s">
        <v>2</v>
      </c>
      <c r="P47" s="56"/>
      <c r="Q47" s="70" t="s">
        <v>3</v>
      </c>
      <c r="R47" s="54"/>
      <c r="S47" s="54"/>
      <c r="T47" s="54"/>
      <c r="U47" s="54"/>
      <c r="V47" s="54"/>
      <c r="W47" s="54"/>
      <c r="X47" s="54"/>
      <c r="Y47" s="54"/>
      <c r="Z47" s="72" t="s">
        <v>4</v>
      </c>
      <c r="AA47" s="72"/>
      <c r="AB47" s="54"/>
      <c r="AC47" s="54"/>
      <c r="AD47" s="54"/>
      <c r="AE47" s="54"/>
      <c r="AF47" s="54"/>
      <c r="AG47" s="54"/>
      <c r="AH47" s="54"/>
      <c r="AI47" s="54"/>
      <c r="AJ47" s="120" t="s">
        <v>11</v>
      </c>
      <c r="AK47" s="54"/>
      <c r="AL47" s="54"/>
      <c r="AM47" s="54"/>
      <c r="AN47" s="54" t="s">
        <v>2</v>
      </c>
      <c r="AO47" s="75" t="s">
        <v>2</v>
      </c>
      <c r="AP47" s="120" t="s">
        <v>143</v>
      </c>
      <c r="AQ47" s="54"/>
      <c r="AR47" s="54"/>
      <c r="AS47" s="54"/>
      <c r="AT47" s="54"/>
      <c r="AU47" s="54"/>
      <c r="AV47" s="54"/>
      <c r="AW47" s="54" t="s">
        <v>2</v>
      </c>
      <c r="AX47" s="55" t="s">
        <v>2</v>
      </c>
    </row>
    <row r="48" spans="2:50" ht="20.25">
      <c r="B48" s="98"/>
      <c r="C48" s="56"/>
      <c r="D48" s="56"/>
      <c r="E48" s="56"/>
      <c r="F48" s="56"/>
      <c r="G48" s="56" t="s">
        <v>2</v>
      </c>
      <c r="H48" s="56" t="s">
        <v>2</v>
      </c>
      <c r="I48" s="56" t="s">
        <v>2</v>
      </c>
      <c r="J48" s="56" t="s">
        <v>2</v>
      </c>
      <c r="K48" s="56" t="s">
        <v>2</v>
      </c>
      <c r="L48" s="56" t="s">
        <v>2</v>
      </c>
      <c r="M48" s="56" t="s">
        <v>2</v>
      </c>
      <c r="N48" s="56" t="s">
        <v>2</v>
      </c>
      <c r="O48" s="92" t="s">
        <v>2</v>
      </c>
      <c r="P48" s="10"/>
      <c r="Q48" s="71" t="s">
        <v>98</v>
      </c>
      <c r="R48" s="61"/>
      <c r="S48" s="56"/>
      <c r="T48" s="56"/>
      <c r="U48" s="56"/>
      <c r="V48" s="56"/>
      <c r="W48" s="56"/>
      <c r="X48" s="56"/>
      <c r="Y48" s="56"/>
      <c r="Z48" s="56" t="s">
        <v>99</v>
      </c>
      <c r="AA48" s="73"/>
      <c r="AB48" s="56"/>
      <c r="AC48" s="56"/>
      <c r="AD48" s="56"/>
      <c r="AE48" s="56"/>
      <c r="AF48" s="56"/>
      <c r="AG48" s="56"/>
      <c r="AH48" s="56"/>
      <c r="AI48" s="56"/>
      <c r="AJ48" s="56" t="s">
        <v>140</v>
      </c>
      <c r="AK48" s="56"/>
      <c r="AL48" s="56" t="s">
        <v>0</v>
      </c>
      <c r="AM48" s="56" t="s">
        <v>141</v>
      </c>
      <c r="AN48" s="56"/>
      <c r="AP48" t="s">
        <v>16</v>
      </c>
      <c r="AQ48" t="s">
        <v>144</v>
      </c>
      <c r="AR48" s="56"/>
      <c r="AS48" s="56" t="s">
        <v>2</v>
      </c>
      <c r="AT48" s="56" t="s">
        <v>2</v>
      </c>
      <c r="AU48" s="56" t="s">
        <v>2</v>
      </c>
      <c r="AV48" s="56" t="s">
        <v>2</v>
      </c>
      <c r="AW48" s="56" t="s">
        <v>2</v>
      </c>
      <c r="AX48" s="57" t="s">
        <v>2</v>
      </c>
    </row>
    <row r="49" spans="2:50" ht="13.5" customHeight="1">
      <c r="B49" s="98"/>
      <c r="C49" s="56"/>
      <c r="D49" s="56"/>
      <c r="E49" s="56"/>
      <c r="F49" s="56"/>
      <c r="G49" s="56" t="s">
        <v>2</v>
      </c>
      <c r="H49" s="56" t="s">
        <v>2</v>
      </c>
      <c r="I49" s="56" t="s">
        <v>2</v>
      </c>
      <c r="J49" s="56" t="s">
        <v>2</v>
      </c>
      <c r="K49" s="56" t="s">
        <v>2</v>
      </c>
      <c r="L49" s="56" t="s">
        <v>2</v>
      </c>
      <c r="M49" s="56" t="s">
        <v>2</v>
      </c>
      <c r="N49" s="56" t="s">
        <v>2</v>
      </c>
      <c r="O49" s="92" t="s">
        <v>2</v>
      </c>
      <c r="P49" s="10"/>
      <c r="Q49" s="71" t="s">
        <v>100</v>
      </c>
      <c r="R49" s="61"/>
      <c r="S49" s="56"/>
      <c r="T49" s="56"/>
      <c r="U49" s="56"/>
      <c r="V49" s="56"/>
      <c r="W49" s="56"/>
      <c r="X49" s="56"/>
      <c r="Y49" s="56"/>
      <c r="Z49" s="56" t="s">
        <v>101</v>
      </c>
      <c r="AA49" s="73"/>
      <c r="AB49" s="56"/>
      <c r="AC49" s="56"/>
      <c r="AD49" s="56"/>
      <c r="AE49" s="56"/>
      <c r="AF49" s="56"/>
      <c r="AG49" s="56"/>
      <c r="AH49" s="56"/>
      <c r="AI49" s="56"/>
      <c r="AJ49" s="76">
        <v>41487</v>
      </c>
      <c r="AK49" s="77" t="s">
        <v>2</v>
      </c>
      <c r="AL49" s="79">
        <v>65.80674470604926</v>
      </c>
      <c r="AM49" s="78">
        <v>31</v>
      </c>
      <c r="AN49" s="56"/>
      <c r="AP49" s="125">
        <v>1</v>
      </c>
      <c r="AQ49" s="126">
        <v>34</v>
      </c>
      <c r="AS49" s="56"/>
      <c r="AT49" s="56"/>
      <c r="AU49" s="56"/>
      <c r="AV49" s="56"/>
      <c r="AW49" s="56"/>
      <c r="AX49" s="57"/>
    </row>
    <row r="50" spans="2:50" ht="12.75">
      <c r="B50" s="98"/>
      <c r="C50" s="56"/>
      <c r="D50" s="56"/>
      <c r="E50" s="56">
        <v>102.8278942172125</v>
      </c>
      <c r="F50" s="56"/>
      <c r="G50" s="56">
        <v>24</v>
      </c>
      <c r="H50" s="56" t="s">
        <v>1</v>
      </c>
      <c r="I50" s="56"/>
      <c r="J50" s="56"/>
      <c r="K50" s="56" t="s">
        <v>2</v>
      </c>
      <c r="L50" s="56">
        <v>0.9837880349939135</v>
      </c>
      <c r="M50" s="56" t="s">
        <v>2</v>
      </c>
      <c r="N50" s="56" t="s">
        <v>2</v>
      </c>
      <c r="O50" s="93" t="s">
        <v>2</v>
      </c>
      <c r="P50" s="59"/>
      <c r="Q50" s="71" t="s">
        <v>102</v>
      </c>
      <c r="R50" s="61"/>
      <c r="S50" s="56"/>
      <c r="T50" s="56"/>
      <c r="U50" s="56"/>
      <c r="V50" s="56"/>
      <c r="W50" s="56"/>
      <c r="X50" s="56"/>
      <c r="Y50" s="56"/>
      <c r="Z50" s="56" t="s">
        <v>103</v>
      </c>
      <c r="AA50" s="73"/>
      <c r="AB50" s="56"/>
      <c r="AC50" s="56"/>
      <c r="AD50" s="56"/>
      <c r="AE50" s="56"/>
      <c r="AF50" s="56"/>
      <c r="AG50" s="56"/>
      <c r="AH50" s="56"/>
      <c r="AI50" s="56"/>
      <c r="AJ50" s="76">
        <v>41518</v>
      </c>
      <c r="AK50" s="77" t="s">
        <v>2</v>
      </c>
      <c r="AL50" s="79">
        <v>33.705766058207935</v>
      </c>
      <c r="AM50" s="78">
        <v>29</v>
      </c>
      <c r="AN50" s="56"/>
      <c r="AP50" s="125">
        <v>2</v>
      </c>
      <c r="AQ50" s="126">
        <v>24</v>
      </c>
      <c r="AS50" s="56"/>
      <c r="AT50" s="56"/>
      <c r="AU50" s="56"/>
      <c r="AV50" s="56"/>
      <c r="AW50" s="56"/>
      <c r="AX50" s="57"/>
    </row>
    <row r="51" spans="2:50" ht="13.5" customHeight="1">
      <c r="B51" s="98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3"/>
      <c r="P51" s="59"/>
      <c r="Q51" s="71" t="s">
        <v>104</v>
      </c>
      <c r="R51" s="61"/>
      <c r="S51" s="56"/>
      <c r="T51" s="56"/>
      <c r="U51" s="56"/>
      <c r="V51" s="56"/>
      <c r="W51" s="56"/>
      <c r="X51" s="56"/>
      <c r="Y51" s="56"/>
      <c r="Z51" s="56" t="s">
        <v>105</v>
      </c>
      <c r="AA51" s="73"/>
      <c r="AB51" s="56"/>
      <c r="AC51" s="56"/>
      <c r="AD51" s="56"/>
      <c r="AE51" s="56"/>
      <c r="AF51" s="56"/>
      <c r="AG51" s="56"/>
      <c r="AH51" s="56"/>
      <c r="AI51" s="56"/>
      <c r="AJ51" s="76">
        <v>41548</v>
      </c>
      <c r="AK51" s="77" t="s">
        <v>2</v>
      </c>
      <c r="AL51" s="79">
        <v>99.03213504507909</v>
      </c>
      <c r="AM51" s="78">
        <v>28</v>
      </c>
      <c r="AN51" s="56"/>
      <c r="AP51" s="125">
        <v>3</v>
      </c>
      <c r="AQ51" s="126">
        <v>33</v>
      </c>
      <c r="AS51" s="56"/>
      <c r="AT51" s="56"/>
      <c r="AU51" s="56"/>
      <c r="AV51" s="56"/>
      <c r="AW51" s="56"/>
      <c r="AX51" s="57"/>
    </row>
    <row r="52" spans="2:50" ht="13.5" customHeight="1">
      <c r="B52" s="98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93"/>
      <c r="P52" s="59"/>
      <c r="Q52" s="71" t="s">
        <v>106</v>
      </c>
      <c r="R52" s="61"/>
      <c r="S52" s="56"/>
      <c r="T52" s="56"/>
      <c r="U52" s="56"/>
      <c r="V52" s="56"/>
      <c r="W52" s="56"/>
      <c r="X52" s="56"/>
      <c r="Y52" s="56"/>
      <c r="Z52" s="56" t="s">
        <v>104</v>
      </c>
      <c r="AA52" s="73"/>
      <c r="AB52" s="56"/>
      <c r="AC52" s="56"/>
      <c r="AD52" s="56"/>
      <c r="AE52" s="56"/>
      <c r="AF52" s="56"/>
      <c r="AG52" s="56"/>
      <c r="AH52" s="56"/>
      <c r="AI52" s="56"/>
      <c r="AJ52" s="76">
        <v>41579</v>
      </c>
      <c r="AK52" s="77" t="s">
        <v>2</v>
      </c>
      <c r="AL52" s="79">
        <v>104.28399203955085</v>
      </c>
      <c r="AM52" s="78">
        <v>29</v>
      </c>
      <c r="AN52" s="56"/>
      <c r="AP52" s="125">
        <v>4</v>
      </c>
      <c r="AQ52" s="126">
        <v>65</v>
      </c>
      <c r="AS52" s="56"/>
      <c r="AT52" s="56"/>
      <c r="AU52" s="56"/>
      <c r="AV52" s="56"/>
      <c r="AW52" s="56"/>
      <c r="AX52" s="57"/>
    </row>
    <row r="53" spans="2:50" ht="13.5" customHeight="1">
      <c r="B53" s="98" t="str">
        <f>CONCATENATE("CV for ",MID(B3,15,50))</f>
        <v>CV for July 2015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93"/>
      <c r="P53" s="59"/>
      <c r="Q53" s="71">
        <v>0</v>
      </c>
      <c r="R53" s="61"/>
      <c r="S53" s="56"/>
      <c r="T53" s="56"/>
      <c r="U53" s="56"/>
      <c r="V53" s="56"/>
      <c r="W53" s="56"/>
      <c r="X53" s="56"/>
      <c r="Y53" s="56"/>
      <c r="Z53" s="56" t="s">
        <v>107</v>
      </c>
      <c r="AA53" s="73"/>
      <c r="AB53" s="56"/>
      <c r="AC53" s="56"/>
      <c r="AD53" s="56"/>
      <c r="AE53" s="56"/>
      <c r="AF53" s="56"/>
      <c r="AG53" s="56"/>
      <c r="AH53" s="56"/>
      <c r="AI53" s="56"/>
      <c r="AJ53" s="76">
        <v>41609</v>
      </c>
      <c r="AK53" s="77" t="s">
        <v>2</v>
      </c>
      <c r="AL53" s="79">
        <v>101.57940821315681</v>
      </c>
      <c r="AM53" s="78">
        <v>29</v>
      </c>
      <c r="AN53" s="56"/>
      <c r="AP53" s="125">
        <v>5</v>
      </c>
      <c r="AQ53" s="126">
        <v>88</v>
      </c>
      <c r="AS53" s="56"/>
      <c r="AT53" s="56"/>
      <c r="AU53" s="56"/>
      <c r="AV53" s="56"/>
      <c r="AW53" s="56"/>
      <c r="AX53" s="57"/>
    </row>
    <row r="54" spans="2:50" ht="13.5" customHeight="1">
      <c r="B54" s="98" t="str">
        <f>CONCATENATE("CV 6rot. per ",MID(B3,15,50))</f>
        <v>CV 6rot. per July 2015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92"/>
      <c r="P54" s="56"/>
      <c r="Q54" s="71" t="s">
        <v>108</v>
      </c>
      <c r="R54" s="61"/>
      <c r="S54" s="56"/>
      <c r="T54" s="56"/>
      <c r="U54" s="56"/>
      <c r="V54" s="56"/>
      <c r="W54" s="56"/>
      <c r="X54" s="56"/>
      <c r="Y54" s="56"/>
      <c r="Z54" s="56" t="s">
        <v>109</v>
      </c>
      <c r="AA54" s="73"/>
      <c r="AB54" s="56"/>
      <c r="AC54" s="56"/>
      <c r="AD54" s="56"/>
      <c r="AE54" s="56"/>
      <c r="AF54" s="56"/>
      <c r="AG54" s="56"/>
      <c r="AH54" s="56"/>
      <c r="AI54" s="56"/>
      <c r="AJ54" s="76">
        <v>41640</v>
      </c>
      <c r="AK54" s="77" t="s">
        <v>2</v>
      </c>
      <c r="AL54" s="79">
        <v>102.35483870967742</v>
      </c>
      <c r="AM54" s="78">
        <v>32</v>
      </c>
      <c r="AN54" s="56"/>
      <c r="AP54" s="125">
        <v>6</v>
      </c>
      <c r="AQ54" s="126">
        <v>85</v>
      </c>
      <c r="AS54" s="56"/>
      <c r="AT54" s="56"/>
      <c r="AU54" s="56"/>
      <c r="AV54" s="56"/>
      <c r="AW54" s="56"/>
      <c r="AX54" s="57"/>
    </row>
    <row r="55" spans="2:50" ht="13.5" customHeight="1">
      <c r="B55" s="9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92"/>
      <c r="P55" s="56"/>
      <c r="Q55" s="71" t="s">
        <v>110</v>
      </c>
      <c r="R55" s="61"/>
      <c r="S55" s="56"/>
      <c r="T55" s="56"/>
      <c r="U55" s="56"/>
      <c r="V55" s="56"/>
      <c r="W55" s="56"/>
      <c r="X55" s="56"/>
      <c r="Y55" s="56"/>
      <c r="Z55" s="56" t="s">
        <v>111</v>
      </c>
      <c r="AA55" s="73"/>
      <c r="AB55" s="56"/>
      <c r="AC55" s="56"/>
      <c r="AD55" s="56"/>
      <c r="AE55" s="56"/>
      <c r="AF55" s="56"/>
      <c r="AG55" s="56"/>
      <c r="AH55" s="56"/>
      <c r="AI55" s="56"/>
      <c r="AJ55" s="76">
        <v>41671</v>
      </c>
      <c r="AK55" s="77" t="s">
        <v>2</v>
      </c>
      <c r="AL55" s="79">
        <v>153.67857142857142</v>
      </c>
      <c r="AM55" s="78">
        <v>32</v>
      </c>
      <c r="AN55" s="56"/>
      <c r="AP55" s="125">
        <v>7</v>
      </c>
      <c r="AQ55" s="126">
        <v>86</v>
      </c>
      <c r="AS55" s="56"/>
      <c r="AT55" s="56"/>
      <c r="AU55" s="56"/>
      <c r="AV55" s="56"/>
      <c r="AW55" s="56"/>
      <c r="AX55" s="57"/>
    </row>
    <row r="56" spans="2:50" ht="13.5" customHeight="1">
      <c r="B56" s="98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92"/>
      <c r="P56" s="56"/>
      <c r="Q56" s="71" t="s">
        <v>112</v>
      </c>
      <c r="R56" s="61"/>
      <c r="S56" s="56"/>
      <c r="T56" s="56"/>
      <c r="U56" s="56"/>
      <c r="V56" s="56"/>
      <c r="W56" s="56"/>
      <c r="X56" s="56"/>
      <c r="Y56" s="56"/>
      <c r="Z56" s="56" t="s">
        <v>113</v>
      </c>
      <c r="AA56" s="73"/>
      <c r="AB56" s="56"/>
      <c r="AC56" s="56"/>
      <c r="AD56" s="56"/>
      <c r="AE56" s="56"/>
      <c r="AF56" s="56"/>
      <c r="AG56" s="56"/>
      <c r="AH56" s="56"/>
      <c r="AI56" s="56"/>
      <c r="AJ56" s="76">
        <v>41699</v>
      </c>
      <c r="AK56" s="77" t="s">
        <v>2</v>
      </c>
      <c r="AL56" s="79">
        <v>127.7741935483871</v>
      </c>
      <c r="AM56" s="78">
        <v>29</v>
      </c>
      <c r="AN56" s="56"/>
      <c r="AP56" s="125">
        <v>8</v>
      </c>
      <c r="AQ56" s="126">
        <v>80</v>
      </c>
      <c r="AS56" s="56"/>
      <c r="AT56" s="56"/>
      <c r="AU56" s="56"/>
      <c r="AV56" s="56"/>
      <c r="AW56" s="56"/>
      <c r="AX56" s="57"/>
    </row>
    <row r="57" spans="2:50" ht="13.5" customHeight="1">
      <c r="B57" s="9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92"/>
      <c r="P57" s="56"/>
      <c r="Q57" s="71" t="s">
        <v>114</v>
      </c>
      <c r="R57" s="61"/>
      <c r="S57" s="56"/>
      <c r="T57" s="56"/>
      <c r="U57" s="56"/>
      <c r="V57" s="56"/>
      <c r="W57" s="56"/>
      <c r="X57" s="56"/>
      <c r="Y57" s="56"/>
      <c r="Z57" s="56" t="s">
        <v>115</v>
      </c>
      <c r="AA57" s="73"/>
      <c r="AB57" s="56"/>
      <c r="AC57" s="56"/>
      <c r="AD57" s="56"/>
      <c r="AE57" s="56"/>
      <c r="AF57" s="56"/>
      <c r="AG57" s="56"/>
      <c r="AH57" s="56"/>
      <c r="AI57" s="56"/>
      <c r="AJ57" s="76">
        <v>41730</v>
      </c>
      <c r="AK57" s="77" t="s">
        <v>2</v>
      </c>
      <c r="AL57" s="79">
        <v>124.36666666666666</v>
      </c>
      <c r="AM57" s="78">
        <v>29</v>
      </c>
      <c r="AN57" s="56"/>
      <c r="AP57" s="125">
        <v>9</v>
      </c>
      <c r="AQ57" s="126">
        <v>72</v>
      </c>
      <c r="AS57" s="56"/>
      <c r="AT57" s="56"/>
      <c r="AU57" s="56"/>
      <c r="AV57" s="56"/>
      <c r="AW57" s="56"/>
      <c r="AX57" s="57"/>
    </row>
    <row r="58" spans="2:50" ht="13.5" customHeight="1">
      <c r="B58" s="98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92"/>
      <c r="P58" s="56"/>
      <c r="Q58" s="71" t="s">
        <v>116</v>
      </c>
      <c r="R58" s="61"/>
      <c r="S58" s="56"/>
      <c r="T58" s="56"/>
      <c r="U58" s="56"/>
      <c r="V58" s="56"/>
      <c r="W58" s="56"/>
      <c r="X58" s="56"/>
      <c r="Y58" s="56"/>
      <c r="Z58" s="56" t="s">
        <v>117</v>
      </c>
      <c r="AA58" s="73"/>
      <c r="AB58" s="56"/>
      <c r="AC58" s="56"/>
      <c r="AD58" s="56"/>
      <c r="AE58" s="56"/>
      <c r="AF58" s="56"/>
      <c r="AG58" s="56"/>
      <c r="AH58" s="56"/>
      <c r="AI58" s="56"/>
      <c r="AJ58" s="76">
        <v>41760</v>
      </c>
      <c r="AK58" s="77" t="s">
        <v>2</v>
      </c>
      <c r="AL58" s="79">
        <v>109.64516129032258</v>
      </c>
      <c r="AM58" s="78">
        <v>29</v>
      </c>
      <c r="AN58" s="56"/>
      <c r="AP58" s="125">
        <v>10</v>
      </c>
      <c r="AQ58" s="126">
        <v>70</v>
      </c>
      <c r="AS58" s="56"/>
      <c r="AT58" s="56"/>
      <c r="AU58" s="56"/>
      <c r="AV58" s="56"/>
      <c r="AW58" s="56"/>
      <c r="AX58" s="57"/>
    </row>
    <row r="59" spans="2:50" ht="13.5" customHeight="1">
      <c r="B59" s="9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92"/>
      <c r="P59" s="56"/>
      <c r="Q59" s="71" t="s">
        <v>118</v>
      </c>
      <c r="R59" s="61"/>
      <c r="S59" s="56"/>
      <c r="T59" s="56"/>
      <c r="U59" s="56"/>
      <c r="V59" s="56"/>
      <c r="W59" s="56"/>
      <c r="X59" s="56"/>
      <c r="Y59" s="56"/>
      <c r="Z59" s="56" t="s">
        <v>119</v>
      </c>
      <c r="AA59" s="73"/>
      <c r="AB59" s="56"/>
      <c r="AC59" s="56"/>
      <c r="AD59" s="56"/>
      <c r="AE59" s="56"/>
      <c r="AF59" s="56"/>
      <c r="AG59" s="56"/>
      <c r="AH59" s="56"/>
      <c r="AI59" s="56"/>
      <c r="AJ59" s="76">
        <v>41791</v>
      </c>
      <c r="AK59" s="77" t="s">
        <v>2</v>
      </c>
      <c r="AL59" s="79">
        <v>96.3</v>
      </c>
      <c r="AM59" s="78">
        <v>30</v>
      </c>
      <c r="AN59" s="56"/>
      <c r="AP59" s="125">
        <v>11</v>
      </c>
      <c r="AQ59" s="126">
        <v>71</v>
      </c>
      <c r="AS59" s="56"/>
      <c r="AT59" s="56"/>
      <c r="AU59" s="56"/>
      <c r="AV59" s="56"/>
      <c r="AW59" s="56"/>
      <c r="AX59" s="57"/>
    </row>
    <row r="60" spans="2:50" ht="13.5" customHeight="1">
      <c r="B60" s="98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92"/>
      <c r="P60" s="56"/>
      <c r="Q60" s="71" t="s">
        <v>120</v>
      </c>
      <c r="R60" s="61"/>
      <c r="S60" s="56"/>
      <c r="T60" s="56"/>
      <c r="U60" s="56"/>
      <c r="V60" s="56"/>
      <c r="W60" s="56"/>
      <c r="X60" s="56"/>
      <c r="Y60" s="56"/>
      <c r="Z60" s="56" t="s">
        <v>2</v>
      </c>
      <c r="AA60" s="73"/>
      <c r="AB60" s="56"/>
      <c r="AC60" s="56"/>
      <c r="AD60" s="56"/>
      <c r="AE60" s="56"/>
      <c r="AF60" s="56"/>
      <c r="AG60" s="56"/>
      <c r="AH60" s="56"/>
      <c r="AI60" s="56"/>
      <c r="AJ60" s="76">
        <v>41821</v>
      </c>
      <c r="AK60" s="77" t="s">
        <v>2</v>
      </c>
      <c r="AL60" s="79">
        <v>120.83870967741936</v>
      </c>
      <c r="AM60" s="78">
        <v>29</v>
      </c>
      <c r="AN60" s="56"/>
      <c r="AP60" s="125">
        <v>12</v>
      </c>
      <c r="AQ60" s="126">
        <v>61</v>
      </c>
      <c r="AS60" s="56"/>
      <c r="AT60" s="56"/>
      <c r="AU60" s="56"/>
      <c r="AV60" s="56"/>
      <c r="AW60" s="56"/>
      <c r="AX60" s="57"/>
    </row>
    <row r="61" spans="2:50" ht="13.5" customHeight="1">
      <c r="B61" s="98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92"/>
      <c r="P61" s="56"/>
      <c r="Q61" s="71" t="s">
        <v>121</v>
      </c>
      <c r="R61" s="61"/>
      <c r="S61" s="56"/>
      <c r="T61" s="56"/>
      <c r="U61" s="56"/>
      <c r="V61" s="56"/>
      <c r="W61" s="56"/>
      <c r="X61" s="56"/>
      <c r="Y61" s="56"/>
      <c r="Z61" s="56" t="s">
        <v>2</v>
      </c>
      <c r="AA61" s="73"/>
      <c r="AB61" s="56"/>
      <c r="AC61" s="56"/>
      <c r="AD61" s="56"/>
      <c r="AE61" s="56"/>
      <c r="AF61" s="56"/>
      <c r="AG61" s="56"/>
      <c r="AH61" s="56"/>
      <c r="AI61" s="56"/>
      <c r="AJ61" s="76">
        <v>41852</v>
      </c>
      <c r="AK61" s="77" t="s">
        <v>2</v>
      </c>
      <c r="AL61" s="79">
        <v>94.58064516129032</v>
      </c>
      <c r="AM61" s="78">
        <v>28</v>
      </c>
      <c r="AN61" s="56"/>
      <c r="AP61" s="125">
        <v>13</v>
      </c>
      <c r="AQ61" s="126">
        <v>53</v>
      </c>
      <c r="AS61" s="56"/>
      <c r="AT61" s="56"/>
      <c r="AU61" s="56"/>
      <c r="AV61" s="56"/>
      <c r="AW61" s="56"/>
      <c r="AX61" s="57"/>
    </row>
    <row r="62" spans="2:50" ht="13.5" customHeight="1">
      <c r="B62" s="98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92"/>
      <c r="P62" s="56"/>
      <c r="Q62" s="71" t="s">
        <v>122</v>
      </c>
      <c r="R62" s="61"/>
      <c r="S62" s="56"/>
      <c r="T62" s="56"/>
      <c r="U62" s="56"/>
      <c r="V62" s="56"/>
      <c r="W62" s="56"/>
      <c r="X62" s="56"/>
      <c r="Y62" s="56"/>
      <c r="Z62" s="56" t="s">
        <v>2</v>
      </c>
      <c r="AA62" s="73"/>
      <c r="AB62" s="56"/>
      <c r="AC62" s="56"/>
      <c r="AD62" s="56"/>
      <c r="AE62" s="56"/>
      <c r="AF62" s="56"/>
      <c r="AG62" s="56"/>
      <c r="AH62" s="56"/>
      <c r="AI62" s="56"/>
      <c r="AJ62" s="76">
        <v>41883</v>
      </c>
      <c r="AK62" s="77" t="s">
        <v>2</v>
      </c>
      <c r="AL62" s="79">
        <v>117.8</v>
      </c>
      <c r="AM62" s="78">
        <v>28</v>
      </c>
      <c r="AN62" s="56"/>
      <c r="AP62" s="125">
        <v>14</v>
      </c>
      <c r="AQ62" s="126">
        <v>25</v>
      </c>
      <c r="AS62" s="56"/>
      <c r="AT62" s="56"/>
      <c r="AU62" s="56"/>
      <c r="AV62" s="56"/>
      <c r="AW62" s="56"/>
      <c r="AX62" s="57"/>
    </row>
    <row r="63" spans="2:50" ht="13.5" customHeight="1">
      <c r="B63" s="9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92"/>
      <c r="P63" s="56"/>
      <c r="Q63" s="71" t="s">
        <v>123</v>
      </c>
      <c r="R63" s="61"/>
      <c r="S63" s="56"/>
      <c r="T63" s="56"/>
      <c r="U63" s="56"/>
      <c r="V63" s="56"/>
      <c r="W63" s="56"/>
      <c r="X63" s="56"/>
      <c r="Y63" s="56"/>
      <c r="Z63" s="56" t="s">
        <v>2</v>
      </c>
      <c r="AA63" s="73"/>
      <c r="AB63" s="56"/>
      <c r="AC63" s="56"/>
      <c r="AD63" s="56"/>
      <c r="AE63" s="56"/>
      <c r="AF63" s="56"/>
      <c r="AG63" s="56"/>
      <c r="AH63" s="56"/>
      <c r="AI63" s="56"/>
      <c r="AJ63" s="76">
        <v>41913</v>
      </c>
      <c r="AK63" s="77" t="s">
        <v>2</v>
      </c>
      <c r="AL63" s="79">
        <v>70.80645161290323</v>
      </c>
      <c r="AM63" s="78">
        <v>28</v>
      </c>
      <c r="AN63" s="56"/>
      <c r="AP63" s="125">
        <v>15</v>
      </c>
      <c r="AQ63" s="126">
        <v>14</v>
      </c>
      <c r="AS63" s="56"/>
      <c r="AT63" s="56"/>
      <c r="AU63" s="56"/>
      <c r="AV63" s="56"/>
      <c r="AW63" s="56"/>
      <c r="AX63" s="57"/>
    </row>
    <row r="64" spans="2:50" ht="13.5" customHeight="1">
      <c r="B64" s="9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92"/>
      <c r="P64" s="56"/>
      <c r="Q64" s="71" t="s">
        <v>124</v>
      </c>
      <c r="R64" s="61"/>
      <c r="S64" s="56"/>
      <c r="T64" s="56"/>
      <c r="U64" s="56"/>
      <c r="V64" s="56"/>
      <c r="W64" s="56"/>
      <c r="X64" s="56"/>
      <c r="Y64" s="56"/>
      <c r="Z64" s="56" t="s">
        <v>2</v>
      </c>
      <c r="AA64" s="73"/>
      <c r="AB64" s="56"/>
      <c r="AC64" s="56"/>
      <c r="AD64" s="56"/>
      <c r="AE64" s="56"/>
      <c r="AF64" s="56"/>
      <c r="AG64" s="56"/>
      <c r="AH64" s="56"/>
      <c r="AI64" s="56"/>
      <c r="AJ64" s="76">
        <v>41944</v>
      </c>
      <c r="AK64" s="77" t="s">
        <v>2</v>
      </c>
      <c r="AL64" s="79">
        <v>100</v>
      </c>
      <c r="AM64" s="78">
        <v>27</v>
      </c>
      <c r="AN64" s="56"/>
      <c r="AP64" s="125">
        <v>16</v>
      </c>
      <c r="AQ64" s="126">
        <v>23</v>
      </c>
      <c r="AS64" s="56"/>
      <c r="AT64" s="56"/>
      <c r="AU64" s="56"/>
      <c r="AV64" s="56"/>
      <c r="AW64" s="56"/>
      <c r="AX64" s="57"/>
    </row>
    <row r="65" spans="2:50" ht="13.5" customHeight="1">
      <c r="B65" s="98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92"/>
      <c r="P65" s="56"/>
      <c r="Q65" s="71" t="s">
        <v>125</v>
      </c>
      <c r="R65" s="61"/>
      <c r="S65" s="56"/>
      <c r="T65" s="56"/>
      <c r="U65" s="56"/>
      <c r="V65" s="56"/>
      <c r="W65" s="56"/>
      <c r="X65" s="56"/>
      <c r="Y65" s="56"/>
      <c r="Z65" s="56" t="s">
        <v>2</v>
      </c>
      <c r="AA65" s="73"/>
      <c r="AB65" s="56"/>
      <c r="AC65" s="56"/>
      <c r="AD65" s="56"/>
      <c r="AE65" s="56"/>
      <c r="AF65" s="56"/>
      <c r="AG65" s="56"/>
      <c r="AH65" s="56"/>
      <c r="AI65" s="56"/>
      <c r="AJ65" s="76">
        <v>41974</v>
      </c>
      <c r="AK65" s="77" t="s">
        <v>2</v>
      </c>
      <c r="AL65" s="79">
        <v>115.38709677419355</v>
      </c>
      <c r="AM65" s="78">
        <v>27</v>
      </c>
      <c r="AN65" s="56"/>
      <c r="AP65" s="125">
        <v>17</v>
      </c>
      <c r="AQ65" s="126">
        <v>5</v>
      </c>
      <c r="AS65" s="56"/>
      <c r="AT65" s="56"/>
      <c r="AU65" s="56"/>
      <c r="AV65" s="56"/>
      <c r="AW65" s="56"/>
      <c r="AX65" s="57"/>
    </row>
    <row r="66" spans="2:50" ht="13.5" customHeight="1">
      <c r="B66" s="9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92"/>
      <c r="P66" s="56"/>
      <c r="Q66" s="71" t="s">
        <v>126</v>
      </c>
      <c r="R66" s="61"/>
      <c r="S66" s="56"/>
      <c r="T66" s="56"/>
      <c r="U66" s="56"/>
      <c r="V66" s="56"/>
      <c r="W66" s="56"/>
      <c r="X66" s="56"/>
      <c r="Y66" s="56"/>
      <c r="Z66" s="56" t="s">
        <v>2</v>
      </c>
      <c r="AA66" s="73"/>
      <c r="AB66" s="56"/>
      <c r="AC66" s="56"/>
      <c r="AD66" s="56"/>
      <c r="AE66" s="56"/>
      <c r="AF66" s="56"/>
      <c r="AG66" s="56"/>
      <c r="AH66" s="56"/>
      <c r="AI66" s="56"/>
      <c r="AJ66" s="76">
        <v>42005</v>
      </c>
      <c r="AK66" s="77" t="s">
        <v>136</v>
      </c>
      <c r="AL66" s="79">
        <v>101.12903225806451</v>
      </c>
      <c r="AM66" s="78">
        <v>28</v>
      </c>
      <c r="AN66" s="56"/>
      <c r="AP66" s="125">
        <v>18</v>
      </c>
      <c r="AQ66" s="126">
        <v>23</v>
      </c>
      <c r="AS66" s="56"/>
      <c r="AT66" s="56"/>
      <c r="AU66" s="56"/>
      <c r="AV66" s="56"/>
      <c r="AW66" s="56"/>
      <c r="AX66" s="57"/>
    </row>
    <row r="67" spans="2:50" ht="13.5" customHeight="1">
      <c r="B67" s="9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92"/>
      <c r="P67" s="56"/>
      <c r="Q67" s="71" t="s">
        <v>127</v>
      </c>
      <c r="R67" s="61"/>
      <c r="S67" s="56"/>
      <c r="T67" s="56"/>
      <c r="U67" s="56"/>
      <c r="V67" s="56"/>
      <c r="W67" s="56"/>
      <c r="X67" s="56"/>
      <c r="Y67" s="56"/>
      <c r="Z67" s="56" t="s">
        <v>2</v>
      </c>
      <c r="AA67" s="73"/>
      <c r="AB67" s="56"/>
      <c r="AC67" s="56"/>
      <c r="AD67" s="56"/>
      <c r="AE67" s="56"/>
      <c r="AF67" s="56"/>
      <c r="AG67" s="56"/>
      <c r="AH67" s="56"/>
      <c r="AI67" s="56"/>
      <c r="AJ67" s="76">
        <v>42036</v>
      </c>
      <c r="AK67" s="77" t="s">
        <v>136</v>
      </c>
      <c r="AL67" s="79">
        <v>58</v>
      </c>
      <c r="AM67" s="78">
        <v>28</v>
      </c>
      <c r="AN67" s="56"/>
      <c r="AP67" s="125">
        <v>19</v>
      </c>
      <c r="AQ67" s="126">
        <v>53</v>
      </c>
      <c r="AS67" s="56"/>
      <c r="AT67" s="56"/>
      <c r="AU67" s="56"/>
      <c r="AV67" s="56"/>
      <c r="AW67" s="56"/>
      <c r="AX67" s="57"/>
    </row>
    <row r="68" spans="2:50" ht="13.5" customHeight="1">
      <c r="B68" s="98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92"/>
      <c r="P68" s="56"/>
      <c r="Q68" s="71" t="s">
        <v>128</v>
      </c>
      <c r="R68" s="61"/>
      <c r="S68" s="56"/>
      <c r="T68" s="56"/>
      <c r="U68" s="56"/>
      <c r="V68" s="56"/>
      <c r="W68" s="56"/>
      <c r="X68" s="56"/>
      <c r="Y68" s="56"/>
      <c r="Z68" s="56" t="s">
        <v>2</v>
      </c>
      <c r="AA68" s="73"/>
      <c r="AB68" s="56"/>
      <c r="AC68" s="56"/>
      <c r="AD68" s="56"/>
      <c r="AE68" s="56"/>
      <c r="AF68" s="56"/>
      <c r="AG68" s="56"/>
      <c r="AH68" s="56"/>
      <c r="AI68" s="56"/>
      <c r="AJ68" s="76">
        <v>42064</v>
      </c>
      <c r="AK68" s="77" t="s">
        <v>136</v>
      </c>
      <c r="AL68" s="79">
        <v>61.758620689655174</v>
      </c>
      <c r="AM68" s="78">
        <v>32</v>
      </c>
      <c r="AN68" s="56"/>
      <c r="AP68" s="125">
        <v>20</v>
      </c>
      <c r="AQ68" s="126">
        <v>82</v>
      </c>
      <c r="AS68" s="56"/>
      <c r="AT68" s="56"/>
      <c r="AU68" s="56"/>
      <c r="AV68" s="56"/>
      <c r="AW68" s="56"/>
      <c r="AX68" s="57"/>
    </row>
    <row r="69" spans="2:50" ht="13.5" customHeight="1">
      <c r="B69" s="98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92"/>
      <c r="P69" s="56"/>
      <c r="Q69" s="71" t="s">
        <v>129</v>
      </c>
      <c r="R69" s="61"/>
      <c r="S69" s="56"/>
      <c r="T69" s="56"/>
      <c r="U69" s="56"/>
      <c r="V69" s="56"/>
      <c r="W69" s="56"/>
      <c r="X69" s="56"/>
      <c r="Y69" s="56"/>
      <c r="Z69" s="56" t="s">
        <v>2</v>
      </c>
      <c r="AA69" s="73"/>
      <c r="AB69" s="56"/>
      <c r="AC69" s="56"/>
      <c r="AD69" s="56"/>
      <c r="AE69" s="56"/>
      <c r="AF69" s="56"/>
      <c r="AG69" s="56"/>
      <c r="AH69" s="56"/>
      <c r="AI69" s="56"/>
      <c r="AJ69" s="76">
        <v>42095</v>
      </c>
      <c r="AK69" s="77" t="s">
        <v>136</v>
      </c>
      <c r="AL69" s="79">
        <v>67.4</v>
      </c>
      <c r="AM69" s="78">
        <v>33</v>
      </c>
      <c r="AN69" s="56"/>
      <c r="AP69" s="125">
        <v>21</v>
      </c>
      <c r="AQ69" s="126">
        <v>64</v>
      </c>
      <c r="AS69" s="56"/>
      <c r="AT69" s="56"/>
      <c r="AU69" s="56"/>
      <c r="AV69" s="56"/>
      <c r="AW69" s="56"/>
      <c r="AX69" s="57"/>
    </row>
    <row r="70" spans="2:50" ht="13.5" customHeight="1">
      <c r="B70" s="9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92"/>
      <c r="P70" s="56"/>
      <c r="Q70" s="71">
        <v>0</v>
      </c>
      <c r="R70" s="61"/>
      <c r="S70" s="56"/>
      <c r="T70" s="56"/>
      <c r="U70" s="56"/>
      <c r="V70" s="56"/>
      <c r="W70" s="56"/>
      <c r="X70" s="56"/>
      <c r="Y70" s="56"/>
      <c r="Z70" s="56" t="s">
        <v>2</v>
      </c>
      <c r="AA70" s="73"/>
      <c r="AB70" s="56"/>
      <c r="AC70" s="56"/>
      <c r="AD70" s="56"/>
      <c r="AE70" s="56"/>
      <c r="AF70" s="56"/>
      <c r="AG70" s="56"/>
      <c r="AH70" s="56"/>
      <c r="AI70" s="56"/>
      <c r="AJ70" s="76">
        <v>42125</v>
      </c>
      <c r="AK70" s="77" t="s">
        <v>136</v>
      </c>
      <c r="AL70" s="79">
        <v>62.29032258064516</v>
      </c>
      <c r="AM70" s="78">
        <v>28</v>
      </c>
      <c r="AN70" s="56"/>
      <c r="AP70" s="125">
        <v>22</v>
      </c>
      <c r="AQ70" s="126">
        <v>61</v>
      </c>
      <c r="AS70" s="56"/>
      <c r="AT70" s="56"/>
      <c r="AU70" s="56"/>
      <c r="AV70" s="56"/>
      <c r="AW70" s="56"/>
      <c r="AX70" s="57"/>
    </row>
    <row r="71" spans="2:50" ht="13.5" customHeight="1">
      <c r="B71" s="98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92"/>
      <c r="P71" s="56"/>
      <c r="Q71" s="71" t="s">
        <v>130</v>
      </c>
      <c r="R71" s="61"/>
      <c r="S71" s="56"/>
      <c r="T71" s="56"/>
      <c r="U71" s="56"/>
      <c r="V71" s="56"/>
      <c r="W71" s="56"/>
      <c r="X71" s="56"/>
      <c r="Y71" s="56"/>
      <c r="Z71" s="56" t="s">
        <v>2</v>
      </c>
      <c r="AA71" s="73"/>
      <c r="AB71" s="56"/>
      <c r="AC71" s="56"/>
      <c r="AD71" s="56"/>
      <c r="AE71" s="56"/>
      <c r="AF71" s="56"/>
      <c r="AG71" s="56"/>
      <c r="AH71" s="56"/>
      <c r="AI71" s="56"/>
      <c r="AJ71" s="76">
        <v>42156</v>
      </c>
      <c r="AK71" s="77" t="s">
        <v>136</v>
      </c>
      <c r="AL71" s="79">
        <v>73.43333333333334</v>
      </c>
      <c r="AM71" s="78">
        <v>31</v>
      </c>
      <c r="AN71" s="56"/>
      <c r="AP71" s="125">
        <v>23</v>
      </c>
      <c r="AQ71" s="126">
        <v>61</v>
      </c>
      <c r="AS71" s="56"/>
      <c r="AT71" s="56"/>
      <c r="AU71" s="56"/>
      <c r="AV71" s="56"/>
      <c r="AW71" s="56"/>
      <c r="AX71" s="57"/>
    </row>
    <row r="72" spans="2:50" ht="13.5" customHeight="1">
      <c r="B72" s="98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92"/>
      <c r="P72" s="56"/>
      <c r="Q72" s="71" t="s">
        <v>131</v>
      </c>
      <c r="R72" s="61"/>
      <c r="S72" s="56"/>
      <c r="T72" s="56"/>
      <c r="U72" s="56"/>
      <c r="V72" s="56"/>
      <c r="W72" s="56"/>
      <c r="X72" s="56"/>
      <c r="Y72" s="56"/>
      <c r="Z72" s="56" t="s">
        <v>2</v>
      </c>
      <c r="AA72" s="73"/>
      <c r="AB72" s="56"/>
      <c r="AC72" s="56"/>
      <c r="AD72" s="56"/>
      <c r="AE72" s="56"/>
      <c r="AF72" s="56"/>
      <c r="AG72" s="56"/>
      <c r="AH72" s="56"/>
      <c r="AI72" s="56"/>
      <c r="AJ72" s="76">
        <v>42186</v>
      </c>
      <c r="AK72" s="77" t="s">
        <v>136</v>
      </c>
      <c r="AL72" s="79">
        <v>57.903225806451616</v>
      </c>
      <c r="AM72" s="78">
        <v>26</v>
      </c>
      <c r="AN72" s="56"/>
      <c r="AP72" s="125">
        <v>24</v>
      </c>
      <c r="AQ72" s="126">
        <v>62</v>
      </c>
      <c r="AS72" s="56"/>
      <c r="AT72" s="56"/>
      <c r="AU72" s="56"/>
      <c r="AV72" s="56"/>
      <c r="AW72" s="56"/>
      <c r="AX72" s="57"/>
    </row>
    <row r="73" spans="2:50" ht="13.5" customHeight="1">
      <c r="B73" s="98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92"/>
      <c r="P73" s="56"/>
      <c r="Q73" s="71" t="s">
        <v>132</v>
      </c>
      <c r="R73" s="61"/>
      <c r="S73" s="56"/>
      <c r="T73" s="56"/>
      <c r="U73" s="56"/>
      <c r="V73" s="56"/>
      <c r="W73" s="56"/>
      <c r="X73" s="56"/>
      <c r="Y73" s="56"/>
      <c r="Z73" s="56" t="s">
        <v>2</v>
      </c>
      <c r="AA73" s="73"/>
      <c r="AB73" s="56"/>
      <c r="AC73" s="56"/>
      <c r="AD73" s="56"/>
      <c r="AE73" s="56"/>
      <c r="AF73" s="56"/>
      <c r="AG73" s="56"/>
      <c r="AH73" s="56"/>
      <c r="AI73" s="56"/>
      <c r="AJ73" s="121" t="s">
        <v>12</v>
      </c>
      <c r="AK73" s="122"/>
      <c r="AL73" s="123"/>
      <c r="AM73" s="124"/>
      <c r="AN73" s="56"/>
      <c r="AP73" s="125">
        <v>25</v>
      </c>
      <c r="AQ73" s="126">
        <v>49</v>
      </c>
      <c r="AS73" s="56"/>
      <c r="AT73" s="56"/>
      <c r="AU73" s="56"/>
      <c r="AV73" s="56"/>
      <c r="AW73" s="56"/>
      <c r="AX73" s="57"/>
    </row>
    <row r="74" spans="2:50" ht="13.5" customHeight="1">
      <c r="B74" s="98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92"/>
      <c r="P74" s="56"/>
      <c r="Q74" s="71" t="s">
        <v>133</v>
      </c>
      <c r="R74" s="61"/>
      <c r="S74" s="56"/>
      <c r="T74" s="56"/>
      <c r="U74" s="56"/>
      <c r="V74" s="56"/>
      <c r="W74" s="56"/>
      <c r="X74" s="56"/>
      <c r="Y74" s="56"/>
      <c r="Z74" s="56" t="s">
        <v>2</v>
      </c>
      <c r="AA74" s="73"/>
      <c r="AB74" s="56"/>
      <c r="AC74" s="56"/>
      <c r="AD74" s="56"/>
      <c r="AE74" s="56"/>
      <c r="AF74" s="56"/>
      <c r="AG74" s="56"/>
      <c r="AH74" s="56"/>
      <c r="AI74" s="56"/>
      <c r="AK74" s="56"/>
      <c r="AL74" s="56"/>
      <c r="AM74" s="56"/>
      <c r="AN74" s="56"/>
      <c r="AP74" s="125">
        <v>26</v>
      </c>
      <c r="AQ74" s="126" t="s">
        <v>2</v>
      </c>
      <c r="AS74" s="56"/>
      <c r="AT74" s="56"/>
      <c r="AU74" s="56"/>
      <c r="AV74" s="56"/>
      <c r="AW74" s="56"/>
      <c r="AX74" s="57"/>
    </row>
    <row r="75" spans="2:50" ht="13.5" customHeight="1">
      <c r="B75" s="98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92"/>
      <c r="P75" s="56"/>
      <c r="Q75" s="71" t="s">
        <v>134</v>
      </c>
      <c r="R75" s="61"/>
      <c r="S75" s="56"/>
      <c r="T75" s="56"/>
      <c r="U75" s="56"/>
      <c r="V75" s="56"/>
      <c r="W75" s="56"/>
      <c r="X75" s="56"/>
      <c r="Y75" s="56"/>
      <c r="Z75" s="56" t="s">
        <v>2</v>
      </c>
      <c r="AA75" s="73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P75" s="125">
        <v>27</v>
      </c>
      <c r="AQ75" s="126" t="s">
        <v>2</v>
      </c>
      <c r="AS75" s="56"/>
      <c r="AU75" s="56"/>
      <c r="AV75" s="56"/>
      <c r="AW75" s="56"/>
      <c r="AX75" s="57"/>
    </row>
    <row r="76" spans="2:50" ht="13.5" customHeight="1">
      <c r="B76" s="98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92"/>
      <c r="P76" s="56"/>
      <c r="Q76" s="71" t="s">
        <v>135</v>
      </c>
      <c r="R76" s="61"/>
      <c r="S76" s="56"/>
      <c r="T76" s="56"/>
      <c r="U76" s="56"/>
      <c r="V76" s="56"/>
      <c r="W76" s="56"/>
      <c r="X76" s="56"/>
      <c r="Y76" s="56"/>
      <c r="Z76" s="56" t="s">
        <v>2</v>
      </c>
      <c r="AA76" s="7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P76" s="125">
        <v>28</v>
      </c>
      <c r="AQ76" s="126" t="s">
        <v>2</v>
      </c>
      <c r="AS76" s="56"/>
      <c r="AU76" s="56"/>
      <c r="AV76" s="56"/>
      <c r="AW76" s="56"/>
      <c r="AX76" s="57"/>
    </row>
    <row r="77" spans="2:50" ht="13.5" customHeight="1" thickBot="1">
      <c r="B77" s="98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92"/>
      <c r="P77" s="56"/>
      <c r="Q77" s="71"/>
      <c r="R77" s="87" t="str">
        <f>HYPERLINK("http://sdo.gsfc.nasa.gov/assets/img/latest/latest_1024_HMIIF.jpg","Latest solar disk picture")</f>
        <v>Latest solar disk picture</v>
      </c>
      <c r="S77" s="88"/>
      <c r="T77" s="88"/>
      <c r="U77" s="88"/>
      <c r="V77" s="89"/>
      <c r="W77" s="56"/>
      <c r="X77" s="56"/>
      <c r="Y77" s="56"/>
      <c r="Z77" s="60"/>
      <c r="AA77" s="119" t="s">
        <v>139</v>
      </c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P77" s="125">
        <v>29</v>
      </c>
      <c r="AQ77" s="126" t="s">
        <v>2</v>
      </c>
      <c r="AS77" s="56"/>
      <c r="AT77" s="90" t="s">
        <v>137</v>
      </c>
      <c r="AU77" s="56"/>
      <c r="AV77" s="56"/>
      <c r="AW77" s="56"/>
      <c r="AX77" s="57"/>
    </row>
    <row r="78" spans="2:50" ht="13.5" customHeight="1">
      <c r="B78" s="98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92"/>
      <c r="P78" s="56"/>
      <c r="Q78" s="71"/>
      <c r="R78" s="61"/>
      <c r="S78" s="56"/>
      <c r="T78" s="56"/>
      <c r="U78" s="56"/>
      <c r="V78" s="56"/>
      <c r="W78" s="56"/>
      <c r="X78" s="56"/>
      <c r="Y78" s="56"/>
      <c r="Z78" s="56"/>
      <c r="AA78" s="73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74"/>
      <c r="AP78" s="125">
        <v>30</v>
      </c>
      <c r="AQ78" s="126" t="s">
        <v>2</v>
      </c>
      <c r="AR78" s="56"/>
      <c r="AS78" s="56"/>
      <c r="AT78" s="90" t="s">
        <v>138</v>
      </c>
      <c r="AU78" s="56"/>
      <c r="AV78" s="56"/>
      <c r="AW78" s="56"/>
      <c r="AX78" s="57"/>
    </row>
    <row r="79" spans="2:50" ht="13.5" customHeight="1">
      <c r="B79" s="98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92"/>
      <c r="P79" s="56"/>
      <c r="Q79" s="71"/>
      <c r="R79" s="56"/>
      <c r="S79" s="56"/>
      <c r="T79" s="56"/>
      <c r="U79" s="56"/>
      <c r="V79" s="56"/>
      <c r="W79" s="56"/>
      <c r="X79" s="56"/>
      <c r="Y79" s="56"/>
      <c r="Z79" s="56"/>
      <c r="AA79" s="73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74"/>
      <c r="AP79" s="125">
        <v>31</v>
      </c>
      <c r="AQ79" s="126" t="s">
        <v>2</v>
      </c>
      <c r="AR79" s="56"/>
      <c r="AS79" s="56"/>
      <c r="AT79" s="90" t="s">
        <v>142</v>
      </c>
      <c r="AU79" s="60"/>
      <c r="AV79" s="56"/>
      <c r="AW79" s="56"/>
      <c r="AX79" s="57"/>
    </row>
    <row r="80" spans="2:50" ht="13.5" customHeight="1">
      <c r="B80" s="9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92"/>
      <c r="P80" s="56"/>
      <c r="Q80" s="71"/>
      <c r="R80" s="56"/>
      <c r="S80" s="56"/>
      <c r="T80" s="56"/>
      <c r="U80" s="56"/>
      <c r="V80" s="56"/>
      <c r="W80" s="56"/>
      <c r="X80" s="56"/>
      <c r="Y80" s="56"/>
      <c r="Z80" s="56"/>
      <c r="AA80" s="7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74"/>
      <c r="AP80" s="56" t="s">
        <v>145</v>
      </c>
      <c r="AQ80" s="56">
        <v>53.76</v>
      </c>
      <c r="AR80" s="56"/>
      <c r="AS80" s="56"/>
      <c r="AT80" s="90"/>
      <c r="AU80" s="60"/>
      <c r="AV80" s="56"/>
      <c r="AW80" s="56"/>
      <c r="AX80" s="57"/>
    </row>
    <row r="81" spans="2:50" ht="13.5" customHeight="1" thickBot="1">
      <c r="B81" s="9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94"/>
      <c r="P81" s="58"/>
      <c r="Q81" s="80">
        <v>0</v>
      </c>
      <c r="R81" s="118">
        <v>0</v>
      </c>
      <c r="S81" s="118">
        <v>0</v>
      </c>
      <c r="T81" s="118">
        <v>0</v>
      </c>
      <c r="U81" s="118">
        <v>0</v>
      </c>
      <c r="V81" s="118">
        <v>0</v>
      </c>
      <c r="W81" s="81"/>
      <c r="X81" s="81"/>
      <c r="Y81" s="81"/>
      <c r="Z81" s="81"/>
      <c r="AA81" s="82">
        <v>0</v>
      </c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3"/>
      <c r="AP81" s="81"/>
      <c r="AQ81" s="81"/>
      <c r="AR81" s="81"/>
      <c r="AS81" s="81"/>
      <c r="AT81" s="91"/>
      <c r="AU81" s="84"/>
      <c r="AV81" s="81"/>
      <c r="AW81" s="81"/>
      <c r="AX81" s="85"/>
    </row>
    <row r="82" spans="40:50" ht="12.75"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</row>
    <row r="84" spans="40:50" ht="12.75"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</row>
    <row r="183" ht="12.75">
      <c r="AM183">
        <v>0</v>
      </c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5" ht="20.25">
      <c r="D1" s="138" t="s">
        <v>5</v>
      </c>
      <c r="E1" s="138"/>
      <c r="F1" s="138"/>
      <c r="G1" s="138"/>
      <c r="H1" s="138"/>
      <c r="I1" s="117" t="str">
        <f>CONCATENATE("Monthly 12mo. smoothed CV-data for 
Solar Cycle no. ",RIGHT(D2,2))</f>
        <v>Monthly 12mo. smoothed CV-data for 
Solar Cycle no. 24</v>
      </c>
      <c r="J1" s="116"/>
      <c r="K1" s="116"/>
      <c r="L1" s="116"/>
      <c r="M1" s="116"/>
      <c r="N1" s="116"/>
      <c r="O1" s="116"/>
    </row>
    <row r="2" spans="4:15" ht="12.75">
      <c r="D2" s="102" t="s">
        <v>6</v>
      </c>
      <c r="E2" s="103"/>
      <c r="F2" s="103"/>
      <c r="G2" s="103"/>
      <c r="H2" s="104"/>
      <c r="I2" s="116"/>
      <c r="J2" s="116"/>
      <c r="K2" s="116"/>
      <c r="L2" s="116"/>
      <c r="M2" s="116"/>
      <c r="N2" s="116"/>
      <c r="O2" s="116"/>
    </row>
    <row r="3" spans="4:15" ht="13.5" thickBot="1">
      <c r="D3" s="105" t="s">
        <v>7</v>
      </c>
      <c r="E3" s="106" t="s">
        <v>0</v>
      </c>
      <c r="F3" s="106" t="s">
        <v>8</v>
      </c>
      <c r="G3" s="107" t="s">
        <v>9</v>
      </c>
      <c r="H3" s="107" t="s">
        <v>10</v>
      </c>
      <c r="I3" s="116"/>
      <c r="J3" s="116"/>
      <c r="K3" s="116"/>
      <c r="L3" s="116"/>
      <c r="M3" s="116"/>
      <c r="N3" s="116"/>
      <c r="O3" s="116"/>
    </row>
    <row r="4" spans="4:15" ht="12.75">
      <c r="D4" s="108">
        <v>39783</v>
      </c>
      <c r="E4" s="109">
        <v>0.6790463860590088</v>
      </c>
      <c r="F4" s="109">
        <v>19.580645161290324</v>
      </c>
      <c r="G4" s="110">
        <v>2.3218953385311276</v>
      </c>
      <c r="H4" s="110">
        <v>24.431340378197998</v>
      </c>
      <c r="I4" s="116"/>
      <c r="J4" s="116"/>
      <c r="K4" s="116"/>
      <c r="L4" s="116"/>
      <c r="M4" s="116"/>
      <c r="N4" s="116"/>
      <c r="O4" s="116"/>
    </row>
    <row r="5" spans="4:15" ht="12.75">
      <c r="D5" s="108">
        <v>39814</v>
      </c>
      <c r="E5" s="109">
        <v>0.7455922705186082</v>
      </c>
      <c r="F5" s="109">
        <v>19.161290322580644</v>
      </c>
      <c r="G5" s="110">
        <v>2.274703604300245</v>
      </c>
      <c r="H5" s="110">
        <v>24.40983500185391</v>
      </c>
      <c r="I5" s="116"/>
      <c r="J5" s="116"/>
      <c r="K5" s="116"/>
      <c r="L5" s="116"/>
      <c r="M5" s="116"/>
      <c r="N5" s="116"/>
      <c r="O5" s="116"/>
    </row>
    <row r="6" spans="4:15" ht="12.75">
      <c r="D6" s="108">
        <v>39845</v>
      </c>
      <c r="E6" s="109">
        <v>0.22731966590463934</v>
      </c>
      <c r="F6" s="109">
        <v>19.285714285714285</v>
      </c>
      <c r="G6" s="110">
        <v>2.239791226605106</v>
      </c>
      <c r="H6" s="110">
        <v>24.068701996927803</v>
      </c>
      <c r="I6" s="116"/>
      <c r="J6" s="116"/>
      <c r="K6" s="116"/>
      <c r="L6" s="116"/>
      <c r="M6" s="116"/>
      <c r="N6" s="116"/>
      <c r="O6" s="116"/>
    </row>
    <row r="7" spans="4:15" ht="12.75">
      <c r="D7" s="108">
        <v>39873</v>
      </c>
      <c r="E7" s="109">
        <v>0.1417751453431958</v>
      </c>
      <c r="F7" s="109">
        <v>24.161290322580644</v>
      </c>
      <c r="G7" s="110">
        <v>1.0617285744986213</v>
      </c>
      <c r="H7" s="110">
        <v>23.953110599078343</v>
      </c>
      <c r="I7" s="116"/>
      <c r="J7" s="116"/>
      <c r="K7" s="116"/>
      <c r="L7" s="116"/>
      <c r="M7" s="116"/>
      <c r="N7" s="116"/>
      <c r="O7" s="116"/>
    </row>
    <row r="8" spans="4:15" ht="12.75">
      <c r="D8" s="108">
        <v>39904</v>
      </c>
      <c r="E8" s="109">
        <v>0.1585201052672317</v>
      </c>
      <c r="F8" s="109">
        <v>27.8</v>
      </c>
      <c r="G8" s="110">
        <v>0.9114066695574512</v>
      </c>
      <c r="H8" s="110">
        <v>24.036443932411675</v>
      </c>
      <c r="I8" s="116"/>
      <c r="J8" s="116"/>
      <c r="K8" s="116"/>
      <c r="L8" s="116"/>
      <c r="M8" s="116"/>
      <c r="N8" s="116"/>
      <c r="O8" s="116"/>
    </row>
    <row r="9" spans="4:15" ht="12.75">
      <c r="D9" s="108">
        <v>39934</v>
      </c>
      <c r="E9" s="109">
        <v>0.48228901660075185</v>
      </c>
      <c r="F9" s="109">
        <v>30.225806451612904</v>
      </c>
      <c r="G9" s="110">
        <v>0.8845885381976837</v>
      </c>
      <c r="H9" s="110">
        <v>24.29719662058372</v>
      </c>
      <c r="I9" s="116"/>
      <c r="J9" s="116"/>
      <c r="K9" s="116"/>
      <c r="L9" s="116"/>
      <c r="M9" s="116"/>
      <c r="N9" s="116"/>
      <c r="O9" s="116"/>
    </row>
    <row r="10" spans="4:15" ht="12.75">
      <c r="D10" s="108">
        <v>39965</v>
      </c>
      <c r="E10" s="109">
        <v>2.2502844034424494</v>
      </c>
      <c r="F10" s="109">
        <v>28.533333333333335</v>
      </c>
      <c r="G10" s="110">
        <v>0.9329076363871338</v>
      </c>
      <c r="H10" s="110">
        <v>24.25552995391705</v>
      </c>
      <c r="I10" s="116"/>
      <c r="J10" s="116"/>
      <c r="K10" s="116"/>
      <c r="L10" s="116"/>
      <c r="M10" s="116"/>
      <c r="N10" s="116"/>
      <c r="O10" s="116"/>
    </row>
    <row r="11" spans="4:15" ht="12.75">
      <c r="D11" s="108">
        <v>39995</v>
      </c>
      <c r="E11" s="109">
        <v>5.562648660824911</v>
      </c>
      <c r="F11" s="109">
        <v>28.451612903225808</v>
      </c>
      <c r="G11" s="110">
        <v>1.381767477125866</v>
      </c>
      <c r="H11" s="110">
        <v>24.33348694316436</v>
      </c>
      <c r="I11" s="116"/>
      <c r="J11" s="116"/>
      <c r="K11" s="116"/>
      <c r="L11" s="116"/>
      <c r="M11" s="116"/>
      <c r="N11" s="116"/>
      <c r="O11" s="116"/>
    </row>
    <row r="12" spans="4:15" ht="12.75">
      <c r="D12" s="108">
        <v>40026</v>
      </c>
      <c r="E12" s="109">
        <v>0.0255978925055677</v>
      </c>
      <c r="F12" s="109">
        <v>34.38709677419355</v>
      </c>
      <c r="G12" s="110">
        <v>1.3798943746075352</v>
      </c>
      <c r="H12" s="110">
        <v>24.79585253456221</v>
      </c>
      <c r="I12" s="116"/>
      <c r="J12" s="116"/>
      <c r="K12" s="116"/>
      <c r="L12" s="116"/>
      <c r="M12" s="116"/>
      <c r="N12" s="116"/>
      <c r="O12" s="116"/>
    </row>
    <row r="13" spans="4:15" ht="12.75">
      <c r="D13" s="108">
        <v>40057</v>
      </c>
      <c r="E13" s="109">
        <v>4.188524548636247</v>
      </c>
      <c r="F13" s="109">
        <v>29</v>
      </c>
      <c r="G13" s="110">
        <v>1.6983837931315318</v>
      </c>
      <c r="H13" s="110">
        <v>25.054185867895544</v>
      </c>
      <c r="I13" s="116"/>
      <c r="J13" s="116"/>
      <c r="K13" s="116"/>
      <c r="L13" s="116"/>
      <c r="M13" s="116"/>
      <c r="N13" s="116"/>
      <c r="O13" s="116"/>
    </row>
    <row r="14" spans="4:15" ht="12.75">
      <c r="D14" s="108">
        <v>40087</v>
      </c>
      <c r="E14" s="109">
        <v>5.373233807534085</v>
      </c>
      <c r="F14" s="109">
        <v>21.741935483870968</v>
      </c>
      <c r="G14" s="110">
        <v>2.018570172893818</v>
      </c>
      <c r="H14" s="110">
        <v>24.941282642089092</v>
      </c>
      <c r="I14" s="116"/>
      <c r="J14" s="116"/>
      <c r="K14" s="116"/>
      <c r="L14" s="116"/>
      <c r="M14" s="116"/>
      <c r="N14" s="116"/>
      <c r="O14" s="116"/>
    </row>
    <row r="15" spans="4:15" ht="12.75">
      <c r="D15" s="108">
        <v>40118</v>
      </c>
      <c r="E15" s="109">
        <v>1.05847446562858</v>
      </c>
      <c r="F15" s="109">
        <v>19.166666666666668</v>
      </c>
      <c r="G15" s="110">
        <v>1.7411088640221062</v>
      </c>
      <c r="H15" s="110">
        <v>25.12461597542243</v>
      </c>
      <c r="I15" s="116"/>
      <c r="J15" s="116"/>
      <c r="K15" s="116"/>
      <c r="L15" s="116"/>
      <c r="M15" s="116"/>
      <c r="N15" s="116"/>
      <c r="O15" s="116"/>
    </row>
    <row r="16" spans="4:15" ht="12.75">
      <c r="D16" s="108">
        <v>40148</v>
      </c>
      <c r="E16" s="109">
        <v>11.91196241004164</v>
      </c>
      <c r="F16" s="109">
        <v>17.548387096774192</v>
      </c>
      <c r="G16" s="110">
        <v>2.6771851993539926</v>
      </c>
      <c r="H16" s="110">
        <v>24.95526113671275</v>
      </c>
      <c r="I16" s="116"/>
      <c r="J16" s="116"/>
      <c r="K16" s="116"/>
      <c r="L16" s="116"/>
      <c r="M16" s="116"/>
      <c r="N16" s="116"/>
      <c r="O16" s="116"/>
    </row>
    <row r="17" spans="4:15" ht="12.75">
      <c r="D17" s="108">
        <v>40179</v>
      </c>
      <c r="E17" s="109">
        <v>18.557354719805534</v>
      </c>
      <c r="F17" s="109">
        <v>16.516129032258064</v>
      </c>
      <c r="G17" s="110">
        <v>4.16149873679457</v>
      </c>
      <c r="H17" s="110">
        <v>24.73483102918587</v>
      </c>
      <c r="I17" s="116"/>
      <c r="J17" s="116"/>
      <c r="K17" s="116"/>
      <c r="L17" s="116"/>
      <c r="M17" s="116"/>
      <c r="N17" s="116"/>
      <c r="O17" s="116"/>
    </row>
    <row r="18" spans="4:15" ht="12.75">
      <c r="D18" s="108">
        <v>40210</v>
      </c>
      <c r="E18" s="109">
        <v>19.966297240951018</v>
      </c>
      <c r="F18" s="109">
        <v>19.285714285714285</v>
      </c>
      <c r="G18" s="110">
        <v>5.806413534715102</v>
      </c>
      <c r="H18" s="110">
        <v>24.734831029185866</v>
      </c>
      <c r="I18" s="116"/>
      <c r="J18" s="116"/>
      <c r="K18" s="116"/>
      <c r="L18" s="116"/>
      <c r="M18" s="116"/>
      <c r="N18" s="116"/>
      <c r="O18" s="116"/>
    </row>
    <row r="19" spans="4:15" ht="12.75">
      <c r="D19" s="108">
        <v>40238</v>
      </c>
      <c r="E19" s="109">
        <v>20.36133981133258</v>
      </c>
      <c r="F19" s="109">
        <v>23.06451612903226</v>
      </c>
      <c r="G19" s="110">
        <v>7.491377256880884</v>
      </c>
      <c r="H19" s="110">
        <v>24.643433179723502</v>
      </c>
      <c r="I19" s="116"/>
      <c r="J19" s="116"/>
      <c r="K19" s="116"/>
      <c r="L19" s="116"/>
      <c r="M19" s="116"/>
      <c r="N19" s="116"/>
      <c r="O19" s="116"/>
    </row>
    <row r="20" spans="4:15" ht="12.75">
      <c r="D20" s="108">
        <v>40269</v>
      </c>
      <c r="E20" s="109">
        <v>7.125103635493081</v>
      </c>
      <c r="F20" s="109">
        <v>28.833333333333332</v>
      </c>
      <c r="G20" s="110">
        <v>8.071925884399704</v>
      </c>
      <c r="H20" s="110">
        <v>24.72954429083461</v>
      </c>
      <c r="I20" s="116"/>
      <c r="J20" s="116"/>
      <c r="K20" s="116"/>
      <c r="L20" s="116"/>
      <c r="M20" s="116"/>
      <c r="N20" s="116"/>
      <c r="O20" s="116"/>
    </row>
    <row r="21" spans="4:15" ht="12.75">
      <c r="D21" s="108">
        <v>40299</v>
      </c>
      <c r="E21" s="109">
        <v>6.28251651299991</v>
      </c>
      <c r="F21" s="109">
        <v>24.70967741935484</v>
      </c>
      <c r="G21" s="110">
        <v>8.5552781757663</v>
      </c>
      <c r="H21" s="110">
        <v>24.269866871479767</v>
      </c>
      <c r="I21" s="116"/>
      <c r="J21" s="116"/>
      <c r="K21" s="116"/>
      <c r="L21" s="116"/>
      <c r="M21" s="116"/>
      <c r="N21" s="116"/>
      <c r="O21" s="116"/>
    </row>
    <row r="22" spans="4:15" ht="12.75">
      <c r="D22" s="108">
        <v>40330</v>
      </c>
      <c r="E22" s="109">
        <v>11.63362758860252</v>
      </c>
      <c r="F22" s="109">
        <v>26.333333333333332</v>
      </c>
      <c r="G22" s="110">
        <v>9.337223441196306</v>
      </c>
      <c r="H22" s="110">
        <v>24.08653353814644</v>
      </c>
      <c r="I22" s="116"/>
      <c r="J22" s="116"/>
      <c r="K22" s="116"/>
      <c r="L22" s="116"/>
      <c r="M22" s="116"/>
      <c r="N22" s="116"/>
      <c r="O22" s="116"/>
    </row>
    <row r="23" spans="4:15" ht="12.75">
      <c r="D23" s="108">
        <v>40360</v>
      </c>
      <c r="E23" s="109">
        <v>18.27179814962492</v>
      </c>
      <c r="F23" s="109">
        <v>30.741935483870968</v>
      </c>
      <c r="G23" s="110">
        <v>10.39631923192964</v>
      </c>
      <c r="H23" s="110">
        <v>24.277393753200204</v>
      </c>
      <c r="I23" s="116"/>
      <c r="J23" s="116"/>
      <c r="K23" s="116"/>
      <c r="L23" s="116"/>
      <c r="M23" s="116"/>
      <c r="N23" s="116"/>
      <c r="O23" s="116"/>
    </row>
    <row r="24" spans="4:15" ht="12.75">
      <c r="D24" s="108">
        <v>40391</v>
      </c>
      <c r="E24" s="109">
        <v>20.47154292915417</v>
      </c>
      <c r="F24" s="109">
        <v>24.548387096774192</v>
      </c>
      <c r="G24" s="110">
        <v>12.10014798498369</v>
      </c>
      <c r="H24" s="110">
        <v>23.457501280081928</v>
      </c>
      <c r="I24" s="116"/>
      <c r="J24" s="116"/>
      <c r="K24" s="116"/>
      <c r="L24" s="116"/>
      <c r="M24" s="116"/>
      <c r="N24" s="116"/>
      <c r="O24" s="116"/>
    </row>
    <row r="25" spans="4:15" ht="12.75">
      <c r="D25" s="108">
        <v>40422</v>
      </c>
      <c r="E25" s="109">
        <v>35.3828829919227</v>
      </c>
      <c r="F25" s="109">
        <v>21.633333333333333</v>
      </c>
      <c r="G25" s="110">
        <v>14.699677855257562</v>
      </c>
      <c r="H25" s="110">
        <v>22.843612391193037</v>
      </c>
      <c r="I25" s="116"/>
      <c r="J25" s="116"/>
      <c r="K25" s="116"/>
      <c r="L25" s="116"/>
      <c r="M25" s="116"/>
      <c r="N25" s="116"/>
      <c r="O25" s="116"/>
    </row>
    <row r="26" spans="4:15" ht="12.75">
      <c r="D26" s="108">
        <v>40452</v>
      </c>
      <c r="E26" s="109">
        <v>29.802873791684505</v>
      </c>
      <c r="F26" s="109">
        <v>18.70967741935484</v>
      </c>
      <c r="G26" s="110">
        <v>16.735481187270093</v>
      </c>
      <c r="H26" s="110">
        <v>22.590924219150025</v>
      </c>
      <c r="I26" s="116"/>
      <c r="J26" s="116"/>
      <c r="K26" s="116"/>
      <c r="L26" s="116"/>
      <c r="M26" s="116"/>
      <c r="N26" s="116"/>
      <c r="O26" s="116"/>
    </row>
    <row r="27" spans="4:15" ht="12.75">
      <c r="D27" s="108">
        <v>40483</v>
      </c>
      <c r="E27" s="109">
        <v>22.541471755096747</v>
      </c>
      <c r="F27" s="109">
        <v>12.066666666666666</v>
      </c>
      <c r="G27" s="110">
        <v>18.525730961392444</v>
      </c>
      <c r="H27" s="110">
        <v>21.99925755248336</v>
      </c>
      <c r="I27" s="116"/>
      <c r="J27" s="116"/>
      <c r="K27" s="116"/>
      <c r="L27" s="116"/>
      <c r="M27" s="116"/>
      <c r="N27" s="116"/>
      <c r="O27" s="116"/>
    </row>
    <row r="28" spans="4:15" ht="12.75">
      <c r="D28" s="108">
        <v>40513</v>
      </c>
      <c r="E28" s="109">
        <v>24.137423193768065</v>
      </c>
      <c r="F28" s="109">
        <v>13.32258064516129</v>
      </c>
      <c r="G28" s="110">
        <v>19.54451936003631</v>
      </c>
      <c r="H28" s="110">
        <v>21.647107014848952</v>
      </c>
      <c r="I28" s="116"/>
      <c r="J28" s="116"/>
      <c r="K28" s="116"/>
      <c r="L28" s="116"/>
      <c r="M28" s="116"/>
      <c r="N28" s="116"/>
      <c r="O28" s="116"/>
    </row>
    <row r="29" spans="4:15" ht="12.75">
      <c r="D29" s="108">
        <v>40544</v>
      </c>
      <c r="E29" s="109">
        <v>20.718242852756767</v>
      </c>
      <c r="F29" s="109">
        <v>13.32258064516129</v>
      </c>
      <c r="G29" s="110">
        <v>19.72459337111558</v>
      </c>
      <c r="H29" s="110">
        <v>21.38097798259089</v>
      </c>
      <c r="I29" s="116"/>
      <c r="J29" s="116"/>
      <c r="K29" s="116"/>
      <c r="L29" s="116"/>
      <c r="M29" s="116"/>
      <c r="N29" s="116"/>
      <c r="O29" s="116"/>
    </row>
    <row r="30" spans="4:15" ht="12.75">
      <c r="D30" s="108">
        <v>40575</v>
      </c>
      <c r="E30" s="109">
        <v>38.638659203529286</v>
      </c>
      <c r="F30" s="109">
        <v>15.535714285714286</v>
      </c>
      <c r="G30" s="110">
        <v>21.28062353466377</v>
      </c>
      <c r="H30" s="110">
        <v>21.068477982590885</v>
      </c>
      <c r="I30" s="116"/>
      <c r="J30" s="116"/>
      <c r="K30" s="116"/>
      <c r="L30" s="116"/>
      <c r="M30" s="116"/>
      <c r="N30" s="116"/>
      <c r="O30" s="116"/>
    </row>
    <row r="31" spans="4:15" ht="12.75">
      <c r="D31" s="108">
        <v>40603</v>
      </c>
      <c r="E31" s="109">
        <v>66.10355325177308</v>
      </c>
      <c r="F31" s="109">
        <v>19.516129032258064</v>
      </c>
      <c r="G31" s="110">
        <v>25.092474654700478</v>
      </c>
      <c r="H31" s="110">
        <v>20.772779057859704</v>
      </c>
      <c r="I31" s="116"/>
      <c r="J31" s="116"/>
      <c r="K31" s="116"/>
      <c r="L31" s="116"/>
      <c r="M31" s="116"/>
      <c r="N31" s="116"/>
      <c r="O31" s="116"/>
    </row>
    <row r="32" spans="4:15" ht="12.75">
      <c r="D32" s="108">
        <v>40634</v>
      </c>
      <c r="E32" s="109">
        <v>59.46653603982876</v>
      </c>
      <c r="F32" s="109">
        <v>20.933333333333334</v>
      </c>
      <c r="G32" s="110">
        <v>29.45426068839512</v>
      </c>
      <c r="H32" s="110">
        <v>20.114445724526366</v>
      </c>
      <c r="I32" s="116"/>
      <c r="J32" s="116"/>
      <c r="K32" s="116"/>
      <c r="L32" s="116"/>
      <c r="M32" s="116"/>
      <c r="N32" s="116"/>
      <c r="O32" s="116"/>
    </row>
    <row r="33" spans="4:15" ht="12.75">
      <c r="D33" s="108">
        <v>40664</v>
      </c>
      <c r="E33" s="109">
        <v>39.900890186427254</v>
      </c>
      <c r="F33" s="109">
        <v>20.29032258064516</v>
      </c>
      <c r="G33" s="110">
        <v>32.255791827847396</v>
      </c>
      <c r="H33" s="110">
        <v>19.746166154633894</v>
      </c>
      <c r="I33" s="116"/>
      <c r="J33" s="116"/>
      <c r="K33" s="116"/>
      <c r="L33" s="116"/>
      <c r="M33" s="116"/>
      <c r="N33" s="116"/>
      <c r="O33" s="116"/>
    </row>
    <row r="34" spans="4:15" ht="12.75">
      <c r="D34" s="108">
        <v>40695</v>
      </c>
      <c r="E34" s="109">
        <v>36.489897712946984</v>
      </c>
      <c r="F34" s="109">
        <v>17.266666666666666</v>
      </c>
      <c r="G34" s="110">
        <v>34.32714767154277</v>
      </c>
      <c r="H34" s="110">
        <v>18.99061059907834</v>
      </c>
      <c r="I34" s="116"/>
      <c r="J34" s="116"/>
      <c r="K34" s="116"/>
      <c r="L34" s="116"/>
      <c r="M34" s="116"/>
      <c r="N34" s="116"/>
      <c r="O34" s="116"/>
    </row>
    <row r="35" spans="4:15" ht="12.75">
      <c r="D35" s="108">
        <v>40725</v>
      </c>
      <c r="E35" s="109">
        <v>45.16283373862611</v>
      </c>
      <c r="F35" s="109">
        <v>18.741935483870968</v>
      </c>
      <c r="G35" s="110">
        <v>36.56806730395953</v>
      </c>
      <c r="H35" s="110">
        <v>17.99061059907834</v>
      </c>
      <c r="I35" s="116"/>
      <c r="J35" s="116"/>
      <c r="K35" s="116"/>
      <c r="L35" s="116"/>
      <c r="M35" s="116"/>
      <c r="N35" s="116"/>
      <c r="O35" s="116"/>
    </row>
    <row r="36" spans="4:8" ht="12.75">
      <c r="D36" s="108">
        <v>40756</v>
      </c>
      <c r="E36" s="109">
        <v>55.330470515212994</v>
      </c>
      <c r="F36" s="109">
        <v>20.903225806451612</v>
      </c>
      <c r="G36" s="110">
        <v>39.4729779361311</v>
      </c>
      <c r="H36" s="110">
        <v>17.686847158218125</v>
      </c>
    </row>
    <row r="37" spans="4:8" ht="12.75">
      <c r="D37" s="108">
        <v>40787</v>
      </c>
      <c r="E37" s="109">
        <v>94.14858650836</v>
      </c>
      <c r="F37" s="109">
        <v>21.066666666666666</v>
      </c>
      <c r="G37" s="110">
        <v>44.370119895834215</v>
      </c>
      <c r="H37" s="110">
        <v>17.639624935995904</v>
      </c>
    </row>
    <row r="38" spans="4:8" ht="12.75">
      <c r="D38" s="108">
        <v>40817</v>
      </c>
      <c r="E38" s="109">
        <v>107.49387323582796</v>
      </c>
      <c r="F38" s="109">
        <v>17</v>
      </c>
      <c r="G38" s="110">
        <v>50.84436984951282</v>
      </c>
      <c r="H38" s="110">
        <v>17.497151817716336</v>
      </c>
    </row>
    <row r="39" spans="4:8" ht="12.75">
      <c r="D39" s="108">
        <v>40848</v>
      </c>
      <c r="E39" s="109">
        <v>107.267216999666</v>
      </c>
      <c r="F39" s="109">
        <v>15.233333333333333</v>
      </c>
      <c r="G39" s="110">
        <v>57.904848619893606</v>
      </c>
      <c r="H39" s="110">
        <v>17.761040706605222</v>
      </c>
    </row>
    <row r="40" spans="4:8" ht="12.75">
      <c r="D40" s="108">
        <v>40878</v>
      </c>
      <c r="E40" s="109">
        <v>90.26431649751675</v>
      </c>
      <c r="F40" s="109">
        <v>12.838709677419354</v>
      </c>
      <c r="G40" s="110">
        <v>63.41542306187267</v>
      </c>
      <c r="H40" s="110">
        <v>17.720718125960058</v>
      </c>
    </row>
    <row r="41" spans="4:8" ht="12.75">
      <c r="D41" s="108">
        <v>40909</v>
      </c>
      <c r="E41" s="109">
        <v>80.42871753694331</v>
      </c>
      <c r="F41" s="109">
        <v>12.580645161290322</v>
      </c>
      <c r="G41" s="110">
        <v>68.39129595222154</v>
      </c>
      <c r="H41" s="110">
        <v>17.658890168970814</v>
      </c>
    </row>
    <row r="42" spans="4:8" ht="12.75">
      <c r="D42" s="108">
        <v>40940</v>
      </c>
      <c r="E42" s="109">
        <v>34.973057715151775</v>
      </c>
      <c r="F42" s="109">
        <v>15.586206896551724</v>
      </c>
      <c r="G42" s="110">
        <v>68.08582916152342</v>
      </c>
      <c r="H42" s="110">
        <v>17.6630978865406</v>
      </c>
    </row>
    <row r="43" spans="4:8" ht="12.75">
      <c r="D43" s="108">
        <v>40969</v>
      </c>
      <c r="E43" s="109">
        <v>61.731972627407195</v>
      </c>
      <c r="F43" s="109">
        <v>19.870967741935484</v>
      </c>
      <c r="G43" s="110">
        <v>67.7215307761596</v>
      </c>
      <c r="H43" s="110">
        <v>17.692667779013718</v>
      </c>
    </row>
    <row r="44" spans="4:8" ht="12.75">
      <c r="D44" s="108">
        <v>41000</v>
      </c>
      <c r="E44" s="109">
        <v>62.37435375796688</v>
      </c>
      <c r="F44" s="109">
        <v>19.266666666666666</v>
      </c>
      <c r="G44" s="110">
        <v>67.96384891933776</v>
      </c>
      <c r="H44" s="110">
        <v>17.553778890124832</v>
      </c>
    </row>
    <row r="45" spans="4:8" ht="12.75">
      <c r="D45" s="108">
        <v>41030</v>
      </c>
      <c r="E45" s="109">
        <v>82.16397835094519</v>
      </c>
      <c r="F45" s="109">
        <v>20.548387096774192</v>
      </c>
      <c r="G45" s="110">
        <v>71.48577293304758</v>
      </c>
      <c r="H45" s="110">
        <v>17.575284266468916</v>
      </c>
    </row>
    <row r="46" spans="4:8" ht="12.75">
      <c r="D46" s="108">
        <v>41061</v>
      </c>
      <c r="E46" s="109">
        <v>71.2249274881185</v>
      </c>
      <c r="F46" s="109">
        <v>17.7</v>
      </c>
      <c r="G46" s="110">
        <v>74.38035874764522</v>
      </c>
      <c r="H46" s="110">
        <v>17.611395377580028</v>
      </c>
    </row>
    <row r="47" spans="4:8" ht="12.75">
      <c r="D47" s="108">
        <v>41091</v>
      </c>
      <c r="E47" s="109">
        <v>82.79828523076849</v>
      </c>
      <c r="F47" s="109">
        <v>20.322580645161292</v>
      </c>
      <c r="G47" s="110">
        <v>77.51664637199042</v>
      </c>
      <c r="H47" s="110">
        <v>17.743115807687555</v>
      </c>
    </row>
    <row r="48" spans="4:8" ht="12.75">
      <c r="D48" s="108">
        <v>41122</v>
      </c>
      <c r="E48" s="109">
        <v>73.58227912049239</v>
      </c>
      <c r="F48" s="109">
        <v>20.322580645161292</v>
      </c>
      <c r="G48" s="110">
        <v>79.03763042243037</v>
      </c>
      <c r="H48" s="110">
        <v>17.694728710913356</v>
      </c>
    </row>
    <row r="49" spans="4:8" ht="12.75">
      <c r="D49" s="108">
        <v>41153</v>
      </c>
      <c r="E49" s="109">
        <v>70.51297302904926</v>
      </c>
      <c r="F49" s="109">
        <v>17.966666666666665</v>
      </c>
      <c r="G49" s="110">
        <v>77.06799596582114</v>
      </c>
      <c r="H49" s="110">
        <v>17.436395377580023</v>
      </c>
    </row>
    <row r="50" spans="4:8" ht="12.75">
      <c r="D50" s="108">
        <v>41183</v>
      </c>
      <c r="E50" s="109">
        <v>70.24506069490613</v>
      </c>
      <c r="F50" s="109">
        <v>14.129032258064516</v>
      </c>
      <c r="G50" s="110">
        <v>73.96392825407764</v>
      </c>
      <c r="H50" s="110">
        <v>17.197148065752067</v>
      </c>
    </row>
    <row r="51" spans="4:8" ht="12.75">
      <c r="D51" s="108">
        <v>41214</v>
      </c>
      <c r="E51" s="109">
        <v>70.79779936973358</v>
      </c>
      <c r="F51" s="109">
        <v>11.033333333333333</v>
      </c>
      <c r="G51" s="110">
        <v>70.92481011824997</v>
      </c>
      <c r="H51" s="110">
        <v>16.84714806575207</v>
      </c>
    </row>
    <row r="52" spans="4:8" ht="12.75">
      <c r="D52" s="108">
        <v>41244</v>
      </c>
      <c r="E52" s="109">
        <v>49.15893847639817</v>
      </c>
      <c r="F52" s="109">
        <v>11.709677419354838</v>
      </c>
      <c r="G52" s="110">
        <v>67.49936194982341</v>
      </c>
      <c r="H52" s="110">
        <v>16.753062044246693</v>
      </c>
    </row>
    <row r="53" spans="4:8" ht="12.75">
      <c r="D53" s="108">
        <v>41275</v>
      </c>
      <c r="E53" s="109">
        <v>83.30980898134125</v>
      </c>
      <c r="F53" s="109">
        <v>10.870967741935484</v>
      </c>
      <c r="G53" s="110">
        <v>67.73945290352323</v>
      </c>
      <c r="H53" s="110">
        <v>16.610588925967125</v>
      </c>
    </row>
    <row r="54" spans="4:8" ht="12.75">
      <c r="D54" s="108">
        <v>41306</v>
      </c>
      <c r="E54" s="109">
        <v>49.45426139570046</v>
      </c>
      <c r="F54" s="109">
        <v>11.071428571428571</v>
      </c>
      <c r="G54" s="110">
        <v>68.94621987690228</v>
      </c>
      <c r="H54" s="110">
        <v>16.23435739887353</v>
      </c>
    </row>
    <row r="55" spans="4:8" ht="12.75">
      <c r="D55" s="108">
        <v>41334</v>
      </c>
      <c r="E55" s="109">
        <v>60.77616017547706</v>
      </c>
      <c r="F55" s="109">
        <v>13.774193548387096</v>
      </c>
      <c r="G55" s="110">
        <v>68.86656883924144</v>
      </c>
      <c r="H55" s="110">
        <v>15.7262928827445</v>
      </c>
    </row>
    <row r="56" spans="4:8" ht="12.75">
      <c r="D56" s="108">
        <v>41365</v>
      </c>
      <c r="E56" s="109">
        <v>93.09965892385594</v>
      </c>
      <c r="F56" s="109">
        <v>17.8</v>
      </c>
      <c r="G56" s="110">
        <v>71.42701093639886</v>
      </c>
      <c r="H56" s="110">
        <v>15.604070660522277</v>
      </c>
    </row>
    <row r="57" spans="4:8" ht="12.75">
      <c r="D57" s="108">
        <v>41395</v>
      </c>
      <c r="E57" s="109">
        <v>98.35501144128428</v>
      </c>
      <c r="F57" s="109">
        <v>16.70967741935484</v>
      </c>
      <c r="G57" s="110">
        <v>72.77626369392712</v>
      </c>
      <c r="H57" s="110">
        <v>15.284178187403995</v>
      </c>
    </row>
    <row r="58" spans="4:8" ht="12.75">
      <c r="D58" s="108">
        <v>41426</v>
      </c>
      <c r="E58" s="109">
        <v>61.73739751257065</v>
      </c>
      <c r="F58" s="109">
        <v>17.9</v>
      </c>
      <c r="G58" s="110">
        <v>71.9856361959648</v>
      </c>
      <c r="H58" s="110">
        <v>15.300844854070661</v>
      </c>
    </row>
    <row r="59" spans="4:8" ht="12.75">
      <c r="D59" s="108">
        <v>41456</v>
      </c>
      <c r="E59" s="109">
        <v>65.87164151817424</v>
      </c>
      <c r="F59" s="109">
        <v>18.387096774193548</v>
      </c>
      <c r="G59" s="110">
        <v>70.5750825532486</v>
      </c>
      <c r="H59" s="110">
        <v>15.139554531490015</v>
      </c>
    </row>
    <row r="60" spans="4:8" ht="12.75">
      <c r="D60" s="108">
        <v>41487</v>
      </c>
      <c r="E60" s="109">
        <v>65.80674470604927</v>
      </c>
      <c r="F60" s="109">
        <v>19.419354838709676</v>
      </c>
      <c r="G60" s="110">
        <v>69.92712135204502</v>
      </c>
      <c r="H60" s="110">
        <v>15.064285714285711</v>
      </c>
    </row>
    <row r="61" spans="4:8" ht="12.75">
      <c r="D61" s="108">
        <v>41518</v>
      </c>
      <c r="E61" s="109">
        <v>33.818029786312756</v>
      </c>
      <c r="F61" s="109">
        <v>16.466666666666665</v>
      </c>
      <c r="G61" s="110">
        <v>66.86920941515031</v>
      </c>
      <c r="H61" s="110">
        <v>14.939285714285711</v>
      </c>
    </row>
    <row r="62" spans="4:8" ht="12.75">
      <c r="D62" s="108">
        <v>41548</v>
      </c>
      <c r="E62" s="109">
        <v>99.03213504507909</v>
      </c>
      <c r="F62" s="109">
        <v>13.612903225806452</v>
      </c>
      <c r="G62" s="110">
        <v>69.26813227766473</v>
      </c>
      <c r="H62" s="110">
        <v>14.896274961597541</v>
      </c>
    </row>
    <row r="63" spans="4:8" ht="12.75">
      <c r="D63" s="108">
        <v>41579</v>
      </c>
      <c r="E63" s="109">
        <v>104.28399203955085</v>
      </c>
      <c r="F63" s="109">
        <v>11.066666666666666</v>
      </c>
      <c r="G63" s="110">
        <v>72.05864833348284</v>
      </c>
      <c r="H63" s="110">
        <v>14.899052739375321</v>
      </c>
    </row>
    <row r="64" spans="4:8" ht="12.75">
      <c r="D64" s="108">
        <v>41609</v>
      </c>
      <c r="E64" s="109">
        <v>101.57940821315681</v>
      </c>
      <c r="F64" s="109">
        <v>13.709677419354838</v>
      </c>
      <c r="G64" s="110">
        <v>76.42702081154606</v>
      </c>
      <c r="H64" s="110">
        <v>15.06571940604199</v>
      </c>
    </row>
    <row r="65" spans="4:8" ht="12.75">
      <c r="D65" s="108">
        <v>41640</v>
      </c>
      <c r="E65" s="109">
        <v>104.13883357145174</v>
      </c>
      <c r="F65" s="109">
        <v>13.870967741935484</v>
      </c>
      <c r="G65" s="110">
        <v>78.16277286072193</v>
      </c>
      <c r="H65" s="110">
        <v>15.315719406041987</v>
      </c>
    </row>
    <row r="66" spans="4:8" ht="12.75">
      <c r="D66" s="108">
        <v>41671</v>
      </c>
      <c r="E66" s="109">
        <v>131.87700384341872</v>
      </c>
      <c r="F66" s="109">
        <v>15.214285714285714</v>
      </c>
      <c r="G66" s="110">
        <v>85.0313347313651</v>
      </c>
      <c r="H66" s="110">
        <v>15.660957501280086</v>
      </c>
    </row>
    <row r="67" spans="4:8" ht="12.75">
      <c r="D67" s="108">
        <v>41699</v>
      </c>
      <c r="E67" s="109">
        <v>97.30094760581159</v>
      </c>
      <c r="F67" s="109">
        <v>17.483870967741936</v>
      </c>
      <c r="G67" s="110">
        <v>88.07506701722633</v>
      </c>
      <c r="H67" s="110">
        <v>15.97009728622632</v>
      </c>
    </row>
    <row r="68" spans="4:8" ht="12.75">
      <c r="D68" s="108">
        <v>41730</v>
      </c>
      <c r="E68" s="109">
        <v>103.83914870906177</v>
      </c>
      <c r="F68" s="109">
        <v>18.133333333333333</v>
      </c>
      <c r="G68" s="110">
        <v>88.97002449932683</v>
      </c>
      <c r="H68" s="110">
        <v>15.997875064004097</v>
      </c>
    </row>
    <row r="69" spans="4:8" ht="12.75">
      <c r="D69" s="108">
        <v>41760</v>
      </c>
      <c r="E69" s="109">
        <v>94.57974182058996</v>
      </c>
      <c r="F69" s="109">
        <v>17.967741935483872</v>
      </c>
      <c r="G69" s="110">
        <v>88.65541869760229</v>
      </c>
      <c r="H69" s="110">
        <v>16.10271377368151</v>
      </c>
    </row>
    <row r="70" spans="4:8" ht="12.75">
      <c r="D70" s="108">
        <v>41791</v>
      </c>
      <c r="E70" s="109">
        <v>83.72823882976901</v>
      </c>
      <c r="F70" s="109">
        <v>18.433333333333334</v>
      </c>
      <c r="G70" s="110">
        <v>90.48798880736881</v>
      </c>
      <c r="H70" s="110">
        <v>16.14715821812596</v>
      </c>
    </row>
    <row r="71" spans="4:8" ht="12.75">
      <c r="D71" s="108">
        <v>41821</v>
      </c>
      <c r="E71" s="109">
        <v>95.66247641474476</v>
      </c>
      <c r="F71" s="109">
        <v>18.258064516129032</v>
      </c>
      <c r="G71" s="110">
        <v>92.97055838208303</v>
      </c>
      <c r="H71" s="110">
        <v>16.136405529953915</v>
      </c>
    </row>
    <row r="72" spans="4:8" ht="12.75">
      <c r="D72" s="108">
        <v>41852</v>
      </c>
      <c r="E72" s="109">
        <v>80.1597113372025</v>
      </c>
      <c r="F72" s="109">
        <v>18.06451612903226</v>
      </c>
      <c r="G72" s="110">
        <v>94.16663893467911</v>
      </c>
      <c r="H72" s="110">
        <v>16.023502304147463</v>
      </c>
    </row>
    <row r="73" spans="4:8" ht="12.75">
      <c r="D73" s="108">
        <v>41883</v>
      </c>
      <c r="E73" s="109">
        <v>107.91506631469092</v>
      </c>
      <c r="F73" s="109">
        <v>15.966666666666667</v>
      </c>
      <c r="G73" s="110">
        <v>100.34139197871063</v>
      </c>
      <c r="H73" s="110">
        <v>15.981835637480799</v>
      </c>
    </row>
    <row r="74" spans="4:8" ht="12.75">
      <c r="D74" s="108">
        <v>41913</v>
      </c>
      <c r="E74" s="109">
        <v>69.78766586658288</v>
      </c>
      <c r="F74" s="109">
        <v>15</v>
      </c>
      <c r="G74" s="110">
        <v>97.90435288050263</v>
      </c>
      <c r="H74" s="110">
        <v>16.09742703533026</v>
      </c>
    </row>
    <row r="75" spans="4:8" ht="12.75">
      <c r="D75" s="108">
        <v>41944</v>
      </c>
      <c r="E75" s="109">
        <v>91.00674044691691</v>
      </c>
      <c r="F75" s="109">
        <v>10.533333333333333</v>
      </c>
      <c r="G75" s="110">
        <v>96.79791524778312</v>
      </c>
      <c r="H75" s="110">
        <v>16.052982590885815</v>
      </c>
    </row>
    <row r="76" spans="4:8" ht="12.75">
      <c r="D76" s="108">
        <v>41974</v>
      </c>
      <c r="E76" s="109">
        <v>114.59206493327463</v>
      </c>
      <c r="F76" s="109">
        <v>9.741935483870968</v>
      </c>
      <c r="G76" s="110">
        <v>97.88230330779295</v>
      </c>
      <c r="H76" s="110">
        <v>15.722337429595493</v>
      </c>
    </row>
    <row r="77" spans="4:8" ht="12.75">
      <c r="D77" s="108">
        <v>42005</v>
      </c>
      <c r="E77" s="109">
        <v>92.94692682531469</v>
      </c>
      <c r="F77" s="109">
        <v>11.870967741935484</v>
      </c>
      <c r="G77" s="110">
        <v>96.94964441228153</v>
      </c>
      <c r="H77" s="110">
        <v>15.555670762928829</v>
      </c>
    </row>
    <row r="78" spans="4:8" ht="12.75">
      <c r="D78" s="108">
        <v>42036</v>
      </c>
      <c r="E78" s="109">
        <v>48.09902282124972</v>
      </c>
      <c r="F78" s="109">
        <v>13.428571428571429</v>
      </c>
      <c r="G78" s="110">
        <v>89.96814599376744</v>
      </c>
      <c r="H78" s="110">
        <v>15.406861239119303</v>
      </c>
    </row>
    <row r="79" spans="4:8" ht="12.75">
      <c r="D79" s="108">
        <v>42064</v>
      </c>
      <c r="E79" s="109">
        <v>48.82615308022746</v>
      </c>
      <c r="F79" s="109">
        <v>17.419354838709676</v>
      </c>
      <c r="G79" s="110">
        <v>85.9285797833021</v>
      </c>
      <c r="H79" s="110">
        <v>15.40148489503328</v>
      </c>
    </row>
    <row r="80" spans="4:8" ht="12.75">
      <c r="D80" s="108">
        <v>42095</v>
      </c>
      <c r="E80" s="109">
        <v>63.30954600411292</v>
      </c>
      <c r="F80" s="109">
        <v>20.966666666666665</v>
      </c>
      <c r="G80" s="110">
        <v>82.55111289122301</v>
      </c>
      <c r="H80" s="110">
        <v>15.637596006144392</v>
      </c>
    </row>
    <row r="81" spans="4:8" ht="12.75">
      <c r="D81" s="108">
        <v>42125</v>
      </c>
      <c r="E81" s="109">
        <v>57.32139517345401</v>
      </c>
      <c r="F81" s="109">
        <v>15.419354838709678</v>
      </c>
      <c r="G81" s="110">
        <v>79.44625067062836</v>
      </c>
      <c r="H81" s="110">
        <v>15.425230414746542</v>
      </c>
    </row>
    <row r="82" spans="4:8" ht="12.75">
      <c r="D82" s="108">
        <v>42156</v>
      </c>
      <c r="E82" s="109">
        <v>66.03842557742531</v>
      </c>
      <c r="F82" s="109">
        <v>19</v>
      </c>
      <c r="G82" s="110">
        <v>77.97209956626638</v>
      </c>
      <c r="H82" s="110">
        <v>15.472452636968766</v>
      </c>
    </row>
    <row r="83" spans="4:8" ht="12.75">
      <c r="D83" s="108">
        <v>42186</v>
      </c>
      <c r="E83" s="109">
        <v>54.907525903596394</v>
      </c>
      <c r="F83" s="109">
        <v>17.741935483870968</v>
      </c>
      <c r="G83" s="110">
        <v>74.57585369033735</v>
      </c>
      <c r="H83" s="110">
        <v>15.429441884280594</v>
      </c>
    </row>
    <row r="84" spans="4:8" ht="12.75">
      <c r="D84" s="108">
        <v>42217</v>
      </c>
      <c r="E84" s="109" t="s">
        <v>2</v>
      </c>
      <c r="F84" s="109" t="s">
        <v>2</v>
      </c>
      <c r="G84" s="110" t="s">
        <v>2</v>
      </c>
      <c r="H84" s="110" t="s">
        <v>2</v>
      </c>
    </row>
    <row r="85" spans="4:8" ht="12.75">
      <c r="D85" s="108" t="s">
        <v>2</v>
      </c>
      <c r="E85" s="109" t="s">
        <v>2</v>
      </c>
      <c r="F85" s="109" t="s">
        <v>2</v>
      </c>
      <c r="G85" s="110" t="s">
        <v>2</v>
      </c>
      <c r="H85" s="110" t="s">
        <v>2</v>
      </c>
    </row>
    <row r="86" spans="4:8" ht="12.75">
      <c r="D86" s="108" t="s">
        <v>2</v>
      </c>
      <c r="E86" s="109" t="s">
        <v>2</v>
      </c>
      <c r="F86" s="109" t="s">
        <v>2</v>
      </c>
      <c r="G86" s="110" t="s">
        <v>2</v>
      </c>
      <c r="H86" s="110" t="s">
        <v>2</v>
      </c>
    </row>
    <row r="87" spans="4:8" ht="12.75">
      <c r="D87" s="108" t="s">
        <v>2</v>
      </c>
      <c r="E87" s="109" t="s">
        <v>2</v>
      </c>
      <c r="F87" s="109" t="s">
        <v>2</v>
      </c>
      <c r="G87" s="110" t="s">
        <v>2</v>
      </c>
      <c r="H87" s="110" t="s">
        <v>2</v>
      </c>
    </row>
    <row r="88" spans="4:8" ht="12.75">
      <c r="D88" s="108" t="s">
        <v>2</v>
      </c>
      <c r="E88" s="109" t="s">
        <v>2</v>
      </c>
      <c r="F88" s="109" t="s">
        <v>2</v>
      </c>
      <c r="G88" s="110" t="s">
        <v>2</v>
      </c>
      <c r="H88" s="110" t="s">
        <v>2</v>
      </c>
    </row>
    <row r="89" spans="4:8" ht="12.75">
      <c r="D89" s="108" t="s">
        <v>2</v>
      </c>
      <c r="E89" s="109" t="s">
        <v>2</v>
      </c>
      <c r="F89" s="109" t="s">
        <v>2</v>
      </c>
      <c r="G89" s="110" t="s">
        <v>2</v>
      </c>
      <c r="H89" s="110" t="s">
        <v>2</v>
      </c>
    </row>
    <row r="90" spans="4:8" ht="12.75">
      <c r="D90" s="108" t="s">
        <v>2</v>
      </c>
      <c r="E90" s="109" t="s">
        <v>2</v>
      </c>
      <c r="F90" s="109" t="s">
        <v>2</v>
      </c>
      <c r="G90" s="110" t="s">
        <v>2</v>
      </c>
      <c r="H90" s="110" t="s">
        <v>2</v>
      </c>
    </row>
    <row r="91" spans="4:8" ht="12.75">
      <c r="D91" s="108" t="s">
        <v>2</v>
      </c>
      <c r="E91" s="109" t="s">
        <v>2</v>
      </c>
      <c r="F91" s="109" t="s">
        <v>2</v>
      </c>
      <c r="G91" s="110" t="s">
        <v>2</v>
      </c>
      <c r="H91" s="110" t="s">
        <v>2</v>
      </c>
    </row>
    <row r="92" spans="4:8" ht="12.75">
      <c r="D92" s="108" t="s">
        <v>2</v>
      </c>
      <c r="E92" s="109" t="s">
        <v>2</v>
      </c>
      <c r="F92" s="109" t="s">
        <v>2</v>
      </c>
      <c r="G92" s="110" t="s">
        <v>2</v>
      </c>
      <c r="H92" s="110" t="s">
        <v>2</v>
      </c>
    </row>
    <row r="93" spans="4:8" ht="12.75">
      <c r="D93" s="108" t="s">
        <v>2</v>
      </c>
      <c r="E93" s="109" t="s">
        <v>2</v>
      </c>
      <c r="F93" s="109" t="s">
        <v>2</v>
      </c>
      <c r="G93" s="110" t="s">
        <v>2</v>
      </c>
      <c r="H93" s="110" t="s">
        <v>2</v>
      </c>
    </row>
    <row r="94" spans="4:8" ht="12.75">
      <c r="D94" s="108" t="s">
        <v>2</v>
      </c>
      <c r="E94" s="109" t="s">
        <v>2</v>
      </c>
      <c r="F94" s="109" t="s">
        <v>2</v>
      </c>
      <c r="G94" s="110" t="s">
        <v>2</v>
      </c>
      <c r="H94" s="110" t="s">
        <v>2</v>
      </c>
    </row>
    <row r="95" spans="4:8" ht="12.75">
      <c r="D95" s="108" t="s">
        <v>2</v>
      </c>
      <c r="E95" s="109" t="s">
        <v>2</v>
      </c>
      <c r="F95" s="109" t="s">
        <v>2</v>
      </c>
      <c r="G95" s="110" t="s">
        <v>2</v>
      </c>
      <c r="H95" s="110" t="s">
        <v>2</v>
      </c>
    </row>
    <row r="96" spans="4:8" ht="12.75">
      <c r="D96" s="108" t="s">
        <v>2</v>
      </c>
      <c r="E96" s="109" t="s">
        <v>2</v>
      </c>
      <c r="F96" s="109" t="s">
        <v>2</v>
      </c>
      <c r="G96" s="110" t="s">
        <v>2</v>
      </c>
      <c r="H96" s="110" t="s">
        <v>2</v>
      </c>
    </row>
    <row r="97" spans="4:8" ht="12.75">
      <c r="D97" s="108" t="s">
        <v>2</v>
      </c>
      <c r="E97" s="109" t="s">
        <v>2</v>
      </c>
      <c r="F97" s="109" t="s">
        <v>2</v>
      </c>
      <c r="G97" s="110" t="s">
        <v>2</v>
      </c>
      <c r="H97" s="110" t="s">
        <v>2</v>
      </c>
    </row>
    <row r="98" spans="4:8" ht="12.75">
      <c r="D98" s="108" t="s">
        <v>2</v>
      </c>
      <c r="E98" s="109" t="s">
        <v>2</v>
      </c>
      <c r="F98" s="109" t="s">
        <v>2</v>
      </c>
      <c r="G98" s="110" t="s">
        <v>2</v>
      </c>
      <c r="H98" s="110" t="s">
        <v>2</v>
      </c>
    </row>
    <row r="99" spans="4:8" ht="12.75">
      <c r="D99" s="108" t="s">
        <v>2</v>
      </c>
      <c r="E99" s="109" t="s">
        <v>2</v>
      </c>
      <c r="F99" s="109" t="s">
        <v>2</v>
      </c>
      <c r="G99" s="110" t="s">
        <v>2</v>
      </c>
      <c r="H99" s="110" t="s">
        <v>2</v>
      </c>
    </row>
    <row r="100" spans="4:8" ht="12.75">
      <c r="D100" s="108" t="s">
        <v>2</v>
      </c>
      <c r="E100" s="109" t="s">
        <v>2</v>
      </c>
      <c r="F100" s="109" t="s">
        <v>2</v>
      </c>
      <c r="G100" s="110" t="s">
        <v>2</v>
      </c>
      <c r="H100" s="110" t="s">
        <v>2</v>
      </c>
    </row>
    <row r="101" spans="4:8" ht="12.75">
      <c r="D101" s="108" t="s">
        <v>2</v>
      </c>
      <c r="E101" s="109" t="s">
        <v>2</v>
      </c>
      <c r="F101" s="109" t="s">
        <v>2</v>
      </c>
      <c r="G101" s="110" t="s">
        <v>2</v>
      </c>
      <c r="H101" s="110" t="s">
        <v>2</v>
      </c>
    </row>
    <row r="102" spans="4:8" ht="12.75">
      <c r="D102" s="108" t="s">
        <v>2</v>
      </c>
      <c r="E102" s="109" t="s">
        <v>2</v>
      </c>
      <c r="F102" s="109" t="s">
        <v>2</v>
      </c>
      <c r="G102" s="110" t="s">
        <v>2</v>
      </c>
      <c r="H102" s="110" t="s">
        <v>2</v>
      </c>
    </row>
    <row r="103" spans="4:8" ht="12.75">
      <c r="D103" s="108" t="s">
        <v>2</v>
      </c>
      <c r="E103" s="109" t="s">
        <v>2</v>
      </c>
      <c r="F103" s="109" t="s">
        <v>2</v>
      </c>
      <c r="G103" s="110" t="s">
        <v>2</v>
      </c>
      <c r="H103" s="110" t="s">
        <v>2</v>
      </c>
    </row>
    <row r="104" spans="4:8" ht="12.75">
      <c r="D104" s="108" t="s">
        <v>2</v>
      </c>
      <c r="E104" s="109" t="s">
        <v>2</v>
      </c>
      <c r="F104" s="109" t="s">
        <v>2</v>
      </c>
      <c r="G104" s="110" t="s">
        <v>2</v>
      </c>
      <c r="H104" s="110" t="s">
        <v>2</v>
      </c>
    </row>
    <row r="105" spans="4:8" ht="12.75">
      <c r="D105" s="108" t="s">
        <v>2</v>
      </c>
      <c r="E105" s="109" t="s">
        <v>2</v>
      </c>
      <c r="F105" s="109" t="s">
        <v>2</v>
      </c>
      <c r="G105" s="110" t="s">
        <v>2</v>
      </c>
      <c r="H105" s="110" t="s">
        <v>2</v>
      </c>
    </row>
    <row r="106" spans="4:8" ht="12.75">
      <c r="D106" s="108" t="s">
        <v>2</v>
      </c>
      <c r="E106" s="109" t="s">
        <v>2</v>
      </c>
      <c r="F106" s="109" t="s">
        <v>2</v>
      </c>
      <c r="G106" s="110" t="s">
        <v>2</v>
      </c>
      <c r="H106" s="110" t="s">
        <v>2</v>
      </c>
    </row>
    <row r="107" spans="4:8" ht="12.75">
      <c r="D107" s="108" t="s">
        <v>2</v>
      </c>
      <c r="E107" s="109" t="s">
        <v>2</v>
      </c>
      <c r="F107" s="109" t="s">
        <v>2</v>
      </c>
      <c r="G107" s="110" t="s">
        <v>2</v>
      </c>
      <c r="H107" s="110" t="s">
        <v>2</v>
      </c>
    </row>
    <row r="108" spans="4:8" ht="12.75">
      <c r="D108" s="108" t="s">
        <v>2</v>
      </c>
      <c r="E108" s="109" t="s">
        <v>2</v>
      </c>
      <c r="F108" s="109" t="s">
        <v>2</v>
      </c>
      <c r="G108" s="110" t="s">
        <v>2</v>
      </c>
      <c r="H108" s="110" t="s">
        <v>2</v>
      </c>
    </row>
    <row r="109" spans="4:8" ht="12.75">
      <c r="D109" s="108" t="s">
        <v>2</v>
      </c>
      <c r="E109" s="109" t="s">
        <v>2</v>
      </c>
      <c r="F109" s="109" t="s">
        <v>2</v>
      </c>
      <c r="G109" s="110" t="s">
        <v>2</v>
      </c>
      <c r="H109" s="110" t="s">
        <v>2</v>
      </c>
    </row>
    <row r="110" spans="4:8" ht="12.75">
      <c r="D110" s="108" t="s">
        <v>2</v>
      </c>
      <c r="E110" s="109" t="s">
        <v>2</v>
      </c>
      <c r="F110" s="109" t="s">
        <v>2</v>
      </c>
      <c r="G110" s="110" t="s">
        <v>2</v>
      </c>
      <c r="H110" s="110" t="s">
        <v>2</v>
      </c>
    </row>
    <row r="111" spans="4:8" ht="12.75">
      <c r="D111" s="108" t="s">
        <v>2</v>
      </c>
      <c r="E111" s="109" t="s">
        <v>2</v>
      </c>
      <c r="F111" s="109" t="s">
        <v>2</v>
      </c>
      <c r="G111" s="110" t="s">
        <v>2</v>
      </c>
      <c r="H111" s="110" t="s">
        <v>2</v>
      </c>
    </row>
    <row r="112" spans="4:8" ht="12.75">
      <c r="D112" s="108" t="s">
        <v>2</v>
      </c>
      <c r="E112" s="109" t="s">
        <v>2</v>
      </c>
      <c r="F112" s="109" t="s">
        <v>2</v>
      </c>
      <c r="G112" s="110" t="s">
        <v>2</v>
      </c>
      <c r="H112" s="110" t="s">
        <v>2</v>
      </c>
    </row>
    <row r="113" spans="4:8" ht="12.75">
      <c r="D113" s="108" t="s">
        <v>2</v>
      </c>
      <c r="E113" s="109" t="s">
        <v>2</v>
      </c>
      <c r="F113" s="109" t="s">
        <v>2</v>
      </c>
      <c r="G113" s="110" t="s">
        <v>2</v>
      </c>
      <c r="H113" s="110" t="s">
        <v>2</v>
      </c>
    </row>
    <row r="114" spans="4:8" ht="12.75">
      <c r="D114" s="108" t="s">
        <v>2</v>
      </c>
      <c r="E114" s="109" t="s">
        <v>2</v>
      </c>
      <c r="F114" s="109" t="s">
        <v>2</v>
      </c>
      <c r="G114" s="110" t="s">
        <v>2</v>
      </c>
      <c r="H114" s="110" t="s">
        <v>2</v>
      </c>
    </row>
    <row r="115" spans="4:8" ht="12.75">
      <c r="D115" s="108" t="s">
        <v>2</v>
      </c>
      <c r="E115" s="109" t="s">
        <v>2</v>
      </c>
      <c r="F115" s="109" t="s">
        <v>2</v>
      </c>
      <c r="G115" s="110" t="s">
        <v>2</v>
      </c>
      <c r="H115" s="110" t="s">
        <v>2</v>
      </c>
    </row>
    <row r="116" spans="4:8" ht="12.75">
      <c r="D116" s="108" t="s">
        <v>2</v>
      </c>
      <c r="E116" s="109" t="s">
        <v>2</v>
      </c>
      <c r="F116" s="109" t="s">
        <v>2</v>
      </c>
      <c r="G116" s="110" t="s">
        <v>2</v>
      </c>
      <c r="H116" s="110" t="s">
        <v>2</v>
      </c>
    </row>
    <row r="117" spans="4:8" ht="12.75">
      <c r="D117" s="108" t="s">
        <v>2</v>
      </c>
      <c r="E117" s="109" t="s">
        <v>2</v>
      </c>
      <c r="F117" s="109" t="s">
        <v>2</v>
      </c>
      <c r="G117" s="110" t="s">
        <v>2</v>
      </c>
      <c r="H117" s="110" t="s">
        <v>2</v>
      </c>
    </row>
    <row r="118" spans="4:8" ht="12.75">
      <c r="D118" s="108" t="s">
        <v>2</v>
      </c>
      <c r="E118" s="109" t="s">
        <v>2</v>
      </c>
      <c r="F118" s="109" t="s">
        <v>2</v>
      </c>
      <c r="G118" s="110" t="s">
        <v>2</v>
      </c>
      <c r="H118" s="110" t="s">
        <v>2</v>
      </c>
    </row>
    <row r="119" spans="4:8" ht="12.75">
      <c r="D119" s="108" t="s">
        <v>2</v>
      </c>
      <c r="E119" s="109" t="s">
        <v>2</v>
      </c>
      <c r="F119" s="109" t="s">
        <v>2</v>
      </c>
      <c r="G119" s="110" t="s">
        <v>2</v>
      </c>
      <c r="H119" s="110" t="s">
        <v>2</v>
      </c>
    </row>
    <row r="120" spans="4:8" ht="12.75">
      <c r="D120" s="108" t="s">
        <v>2</v>
      </c>
      <c r="E120" s="109" t="s">
        <v>2</v>
      </c>
      <c r="F120" s="109" t="s">
        <v>2</v>
      </c>
      <c r="G120" s="110" t="s">
        <v>2</v>
      </c>
      <c r="H120" s="110" t="s">
        <v>2</v>
      </c>
    </row>
    <row r="121" spans="4:8" ht="12.75">
      <c r="D121" s="108" t="s">
        <v>2</v>
      </c>
      <c r="E121" s="109" t="s">
        <v>2</v>
      </c>
      <c r="F121" s="109" t="s">
        <v>2</v>
      </c>
      <c r="G121" s="110" t="s">
        <v>2</v>
      </c>
      <c r="H121" s="110" t="s">
        <v>2</v>
      </c>
    </row>
    <row r="122" spans="4:8" ht="12.75">
      <c r="D122" s="108" t="s">
        <v>2</v>
      </c>
      <c r="E122" s="109" t="s">
        <v>2</v>
      </c>
      <c r="F122" s="109" t="s">
        <v>2</v>
      </c>
      <c r="G122" s="110" t="s">
        <v>2</v>
      </c>
      <c r="H122" s="110" t="s">
        <v>2</v>
      </c>
    </row>
    <row r="123" spans="4:8" ht="12.75">
      <c r="D123" s="108" t="s">
        <v>2</v>
      </c>
      <c r="E123" s="109" t="s">
        <v>2</v>
      </c>
      <c r="F123" s="109" t="s">
        <v>2</v>
      </c>
      <c r="G123" s="110" t="s">
        <v>2</v>
      </c>
      <c r="H123" s="110" t="s">
        <v>2</v>
      </c>
    </row>
    <row r="124" spans="4:8" ht="12.75">
      <c r="D124" s="108" t="s">
        <v>2</v>
      </c>
      <c r="E124" s="109" t="s">
        <v>2</v>
      </c>
      <c r="F124" s="109" t="s">
        <v>2</v>
      </c>
      <c r="G124" s="110" t="s">
        <v>2</v>
      </c>
      <c r="H124" s="110" t="s">
        <v>2</v>
      </c>
    </row>
    <row r="125" spans="4:8" ht="12.75">
      <c r="D125" s="108" t="s">
        <v>2</v>
      </c>
      <c r="E125" s="109" t="s">
        <v>2</v>
      </c>
      <c r="F125" s="109" t="s">
        <v>2</v>
      </c>
      <c r="G125" s="110" t="s">
        <v>2</v>
      </c>
      <c r="H125" s="110" t="s">
        <v>2</v>
      </c>
    </row>
    <row r="126" spans="4:8" ht="12.75">
      <c r="D126" s="108" t="s">
        <v>2</v>
      </c>
      <c r="E126" s="109" t="s">
        <v>2</v>
      </c>
      <c r="F126" s="109" t="s">
        <v>2</v>
      </c>
      <c r="G126" s="110" t="s">
        <v>2</v>
      </c>
      <c r="H126" s="110" t="s">
        <v>2</v>
      </c>
    </row>
    <row r="127" spans="4:8" ht="12.75">
      <c r="D127" s="108" t="s">
        <v>2</v>
      </c>
      <c r="E127" s="109" t="s">
        <v>2</v>
      </c>
      <c r="F127" s="109" t="s">
        <v>2</v>
      </c>
      <c r="G127" s="110" t="s">
        <v>2</v>
      </c>
      <c r="H127" s="110" t="s">
        <v>2</v>
      </c>
    </row>
    <row r="128" spans="4:8" ht="12.75">
      <c r="D128" s="108" t="s">
        <v>2</v>
      </c>
      <c r="E128" s="109" t="s">
        <v>2</v>
      </c>
      <c r="F128" s="109" t="s">
        <v>2</v>
      </c>
      <c r="G128" s="110" t="s">
        <v>2</v>
      </c>
      <c r="H128" s="110" t="s">
        <v>2</v>
      </c>
    </row>
    <row r="129" spans="4:8" ht="12.75">
      <c r="D129" s="108" t="s">
        <v>2</v>
      </c>
      <c r="E129" s="109" t="s">
        <v>2</v>
      </c>
      <c r="F129" s="109" t="s">
        <v>2</v>
      </c>
      <c r="G129" s="110" t="s">
        <v>2</v>
      </c>
      <c r="H129" s="110" t="s">
        <v>2</v>
      </c>
    </row>
    <row r="130" spans="4:8" ht="12.75">
      <c r="D130" s="108" t="s">
        <v>2</v>
      </c>
      <c r="E130" s="109" t="s">
        <v>2</v>
      </c>
      <c r="F130" s="109" t="s">
        <v>2</v>
      </c>
      <c r="G130" s="110" t="s">
        <v>2</v>
      </c>
      <c r="H130" s="110" t="s">
        <v>2</v>
      </c>
    </row>
    <row r="131" spans="4:8" ht="12.75">
      <c r="D131" s="108" t="s">
        <v>2</v>
      </c>
      <c r="E131" s="109" t="s">
        <v>2</v>
      </c>
      <c r="F131" s="109" t="s">
        <v>2</v>
      </c>
      <c r="G131" s="110" t="s">
        <v>2</v>
      </c>
      <c r="H131" s="110" t="s">
        <v>2</v>
      </c>
    </row>
    <row r="132" spans="4:8" ht="12.75">
      <c r="D132" s="108" t="s">
        <v>2</v>
      </c>
      <c r="E132" s="109" t="s">
        <v>2</v>
      </c>
      <c r="F132" s="109" t="s">
        <v>2</v>
      </c>
      <c r="G132" s="110" t="s">
        <v>2</v>
      </c>
      <c r="H132" s="110" t="s">
        <v>2</v>
      </c>
    </row>
    <row r="133" spans="4:8" ht="12.75">
      <c r="D133" s="108" t="s">
        <v>2</v>
      </c>
      <c r="E133" s="109" t="s">
        <v>2</v>
      </c>
      <c r="F133" s="109" t="s">
        <v>2</v>
      </c>
      <c r="G133" s="110" t="s">
        <v>2</v>
      </c>
      <c r="H133" s="110" t="s">
        <v>2</v>
      </c>
    </row>
    <row r="134" spans="4:8" ht="12.75">
      <c r="D134" s="108" t="s">
        <v>2</v>
      </c>
      <c r="E134" s="109" t="s">
        <v>2</v>
      </c>
      <c r="F134" s="109" t="s">
        <v>2</v>
      </c>
      <c r="G134" s="110" t="s">
        <v>2</v>
      </c>
      <c r="H134" s="110" t="s">
        <v>2</v>
      </c>
    </row>
    <row r="135" spans="4:8" ht="12.75">
      <c r="D135" s="108" t="s">
        <v>2</v>
      </c>
      <c r="E135" s="109" t="s">
        <v>2</v>
      </c>
      <c r="F135" s="109" t="s">
        <v>2</v>
      </c>
      <c r="G135" s="110" t="s">
        <v>2</v>
      </c>
      <c r="H135" s="110" t="s">
        <v>2</v>
      </c>
    </row>
    <row r="136" spans="4:8" ht="12.75">
      <c r="D136" s="108" t="s">
        <v>2</v>
      </c>
      <c r="E136" s="109" t="s">
        <v>2</v>
      </c>
      <c r="F136" s="109" t="s">
        <v>2</v>
      </c>
      <c r="G136" s="110" t="s">
        <v>2</v>
      </c>
      <c r="H136" s="110" t="s">
        <v>2</v>
      </c>
    </row>
    <row r="137" spans="4:8" ht="12.75">
      <c r="D137" s="108" t="s">
        <v>2</v>
      </c>
      <c r="E137" s="109" t="s">
        <v>2</v>
      </c>
      <c r="F137" s="109" t="s">
        <v>2</v>
      </c>
      <c r="G137" s="110" t="s">
        <v>2</v>
      </c>
      <c r="H137" s="110" t="s">
        <v>2</v>
      </c>
    </row>
    <row r="138" spans="4:8" ht="12.75">
      <c r="D138" s="108" t="s">
        <v>2</v>
      </c>
      <c r="E138" s="109" t="s">
        <v>2</v>
      </c>
      <c r="F138" s="109" t="s">
        <v>2</v>
      </c>
      <c r="G138" s="110" t="s">
        <v>2</v>
      </c>
      <c r="H138" s="110" t="s">
        <v>2</v>
      </c>
    </row>
    <row r="139" spans="4:8" ht="12.75">
      <c r="D139" s="108" t="s">
        <v>2</v>
      </c>
      <c r="E139" s="109" t="s">
        <v>2</v>
      </c>
      <c r="F139" s="109" t="s">
        <v>2</v>
      </c>
      <c r="G139" s="110" t="s">
        <v>2</v>
      </c>
      <c r="H139" s="110" t="s">
        <v>2</v>
      </c>
    </row>
    <row r="140" spans="4:8" ht="12.75">
      <c r="D140" s="108" t="s">
        <v>2</v>
      </c>
      <c r="E140" s="109" t="s">
        <v>2</v>
      </c>
      <c r="F140" s="109" t="s">
        <v>2</v>
      </c>
      <c r="G140" s="110" t="s">
        <v>2</v>
      </c>
      <c r="H140" s="110" t="s">
        <v>2</v>
      </c>
    </row>
    <row r="141" spans="4:8" ht="12.75">
      <c r="D141" s="108" t="s">
        <v>2</v>
      </c>
      <c r="E141" s="109" t="s">
        <v>2</v>
      </c>
      <c r="F141" s="109" t="s">
        <v>2</v>
      </c>
      <c r="G141" s="110" t="s">
        <v>2</v>
      </c>
      <c r="H141" s="110" t="s">
        <v>2</v>
      </c>
    </row>
    <row r="142" spans="4:8" ht="12.75">
      <c r="D142" s="108" t="s">
        <v>2</v>
      </c>
      <c r="E142" s="109" t="s">
        <v>2</v>
      </c>
      <c r="F142" s="109" t="s">
        <v>2</v>
      </c>
      <c r="G142" s="110" t="s">
        <v>2</v>
      </c>
      <c r="H142" s="110" t="s">
        <v>2</v>
      </c>
    </row>
    <row r="143" spans="4:8" ht="12.75">
      <c r="D143" s="108" t="s">
        <v>2</v>
      </c>
      <c r="E143" s="109" t="s">
        <v>2</v>
      </c>
      <c r="F143" s="109" t="s">
        <v>2</v>
      </c>
      <c r="G143" s="110" t="s">
        <v>2</v>
      </c>
      <c r="H143" s="110" t="s">
        <v>2</v>
      </c>
    </row>
    <row r="144" spans="4:8" ht="12.75">
      <c r="D144" s="108" t="s">
        <v>2</v>
      </c>
      <c r="E144" s="109" t="s">
        <v>2</v>
      </c>
      <c r="F144" s="109" t="s">
        <v>2</v>
      </c>
      <c r="G144" s="110" t="s">
        <v>2</v>
      </c>
      <c r="H144" s="110" t="s">
        <v>2</v>
      </c>
    </row>
    <row r="145" spans="4:8" ht="12.75">
      <c r="D145" s="108" t="s">
        <v>2</v>
      </c>
      <c r="E145" s="109" t="s">
        <v>2</v>
      </c>
      <c r="F145" s="109" t="s">
        <v>2</v>
      </c>
      <c r="G145" s="110" t="s">
        <v>2</v>
      </c>
      <c r="H145" s="110" t="s">
        <v>2</v>
      </c>
    </row>
    <row r="146" spans="4:8" ht="12.75">
      <c r="D146" s="108" t="s">
        <v>2</v>
      </c>
      <c r="E146" s="109" t="s">
        <v>2</v>
      </c>
      <c r="F146" s="109" t="s">
        <v>2</v>
      </c>
      <c r="G146" s="110" t="s">
        <v>2</v>
      </c>
      <c r="H146" s="110" t="s">
        <v>2</v>
      </c>
    </row>
    <row r="147" spans="4:8" ht="12.75">
      <c r="D147" s="108" t="s">
        <v>2</v>
      </c>
      <c r="E147" s="109" t="s">
        <v>2</v>
      </c>
      <c r="F147" s="109" t="s">
        <v>2</v>
      </c>
      <c r="G147" s="110" t="s">
        <v>2</v>
      </c>
      <c r="H147" s="110" t="s">
        <v>2</v>
      </c>
    </row>
    <row r="148" spans="4:8" ht="12.75">
      <c r="D148" s="108" t="s">
        <v>2</v>
      </c>
      <c r="E148" s="109" t="s">
        <v>2</v>
      </c>
      <c r="F148" s="109" t="s">
        <v>2</v>
      </c>
      <c r="G148" s="110" t="s">
        <v>2</v>
      </c>
      <c r="H148" s="110" t="s">
        <v>2</v>
      </c>
    </row>
    <row r="149" spans="4:8" ht="12.75">
      <c r="D149" s="108" t="s">
        <v>2</v>
      </c>
      <c r="E149" s="109" t="s">
        <v>2</v>
      </c>
      <c r="F149" s="109" t="s">
        <v>2</v>
      </c>
      <c r="G149" s="110" t="s">
        <v>2</v>
      </c>
      <c r="H149" s="110" t="s">
        <v>2</v>
      </c>
    </row>
    <row r="150" spans="4:8" ht="12.75">
      <c r="D150" s="108" t="s">
        <v>2</v>
      </c>
      <c r="E150" s="109" t="s">
        <v>2</v>
      </c>
      <c r="F150" s="109" t="s">
        <v>2</v>
      </c>
      <c r="G150" s="110" t="s">
        <v>2</v>
      </c>
      <c r="H150" s="110" t="s">
        <v>2</v>
      </c>
    </row>
    <row r="151" spans="4:8" ht="12.75">
      <c r="D151" s="108" t="s">
        <v>2</v>
      </c>
      <c r="E151" s="109" t="s">
        <v>2</v>
      </c>
      <c r="F151" s="109" t="s">
        <v>2</v>
      </c>
      <c r="G151" s="110" t="s">
        <v>2</v>
      </c>
      <c r="H151" s="110" t="s">
        <v>2</v>
      </c>
    </row>
    <row r="152" spans="4:8" ht="12.75">
      <c r="D152" s="108" t="s">
        <v>2</v>
      </c>
      <c r="E152" s="109" t="s">
        <v>2</v>
      </c>
      <c r="F152" s="109" t="s">
        <v>2</v>
      </c>
      <c r="G152" s="110" t="s">
        <v>2</v>
      </c>
      <c r="H152" s="110" t="s">
        <v>2</v>
      </c>
    </row>
    <row r="153" spans="4:8" ht="12.75">
      <c r="D153" s="108" t="s">
        <v>2</v>
      </c>
      <c r="E153" s="111"/>
      <c r="F153" s="111"/>
      <c r="G153" s="111"/>
      <c r="H153" s="111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2015-07-27T16:07:05Z</cp:lastPrinted>
  <dcterms:created xsi:type="dcterms:W3CDTF">2014-03-04T10:29:59Z</dcterms:created>
  <dcterms:modified xsi:type="dcterms:W3CDTF">2015-08-26T07:40:15Z</dcterms:modified>
  <cp:category/>
  <cp:version/>
  <cp:contentType/>
  <cp:contentStatus/>
</cp:coreProperties>
</file>